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еню food\"/>
    </mc:Choice>
  </mc:AlternateContent>
  <bookViews>
    <workbookView xWindow="-120" yWindow="-120" windowWidth="19440" windowHeight="122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43" i="1" s="1"/>
  <c r="L32" i="1"/>
  <c r="L23" i="1"/>
  <c r="L13" i="1"/>
  <c r="L24" i="1" s="1"/>
  <c r="L196" i="1" s="1"/>
  <c r="G13" i="1"/>
  <c r="G24" i="1"/>
  <c r="G196" i="1" s="1"/>
  <c r="G32" i="1"/>
  <c r="G43" i="1"/>
  <c r="G51" i="1"/>
  <c r="G70" i="1"/>
  <c r="G81" i="1"/>
  <c r="G89" i="1"/>
  <c r="G108" i="1"/>
  <c r="G127" i="1"/>
  <c r="G138" i="1"/>
  <c r="G146" i="1"/>
  <c r="G165" i="1"/>
  <c r="G176" i="1"/>
  <c r="G184" i="1"/>
  <c r="H13" i="1"/>
  <c r="H24" i="1" s="1"/>
  <c r="H32" i="1"/>
  <c r="H43" i="1" s="1"/>
  <c r="H51" i="1"/>
  <c r="H62" i="1" s="1"/>
  <c r="H70" i="1"/>
  <c r="H81" i="1" s="1"/>
  <c r="H89" i="1"/>
  <c r="H100" i="1" s="1"/>
  <c r="H108" i="1"/>
  <c r="H119" i="1" s="1"/>
  <c r="H127" i="1"/>
  <c r="H138" i="1" s="1"/>
  <c r="H146" i="1"/>
  <c r="H157" i="1" s="1"/>
  <c r="H165" i="1"/>
  <c r="H176" i="1" s="1"/>
  <c r="H184" i="1"/>
  <c r="H195" i="1" s="1"/>
  <c r="I13" i="1"/>
  <c r="I24" i="1"/>
  <c r="I32" i="1"/>
  <c r="I43" i="1"/>
  <c r="I51" i="1"/>
  <c r="I70" i="1"/>
  <c r="I81" i="1"/>
  <c r="I89" i="1"/>
  <c r="I108" i="1"/>
  <c r="I127" i="1"/>
  <c r="I138" i="1"/>
  <c r="I146" i="1"/>
  <c r="I165" i="1"/>
  <c r="I176" i="1"/>
  <c r="I184" i="1"/>
  <c r="J13" i="1"/>
  <c r="J24" i="1" s="1"/>
  <c r="J32" i="1"/>
  <c r="J43" i="1" s="1"/>
  <c r="J51" i="1"/>
  <c r="J62" i="1" s="1"/>
  <c r="J70" i="1"/>
  <c r="J81" i="1" s="1"/>
  <c r="J89" i="1"/>
  <c r="J100" i="1" s="1"/>
  <c r="J108" i="1"/>
  <c r="J119" i="1" s="1"/>
  <c r="J127" i="1"/>
  <c r="J138" i="1" s="1"/>
  <c r="J146" i="1"/>
  <c r="J157" i="1" s="1"/>
  <c r="J165" i="1"/>
  <c r="J176" i="1" s="1"/>
  <c r="J184" i="1"/>
  <c r="J195" i="1" s="1"/>
  <c r="F13" i="1"/>
  <c r="F24" i="1"/>
  <c r="F196" i="1" s="1"/>
  <c r="F32" i="1"/>
  <c r="F51" i="1"/>
  <c r="F62" i="1"/>
  <c r="F70" i="1"/>
  <c r="F89" i="1"/>
  <c r="F100" i="1"/>
  <c r="F108" i="1"/>
  <c r="F119" i="1"/>
  <c r="F127" i="1"/>
  <c r="F146" i="1"/>
  <c r="F157" i="1"/>
  <c r="F165" i="1"/>
  <c r="F184" i="1"/>
  <c r="F195" i="1"/>
  <c r="A109" i="1"/>
  <c r="B195" i="1"/>
  <c r="A195" i="1"/>
  <c r="J194" i="1"/>
  <c r="I194" i="1"/>
  <c r="I195" i="1" s="1"/>
  <c r="H194" i="1"/>
  <c r="G194" i="1"/>
  <c r="G195" i="1" s="1"/>
  <c r="F194" i="1"/>
  <c r="B185" i="1"/>
  <c r="A185" i="1"/>
  <c r="B176" i="1"/>
  <c r="A176" i="1"/>
  <c r="J175" i="1"/>
  <c r="I175" i="1"/>
  <c r="H175" i="1"/>
  <c r="G175" i="1"/>
  <c r="F175" i="1"/>
  <c r="F176" i="1" s="1"/>
  <c r="B166" i="1"/>
  <c r="A166" i="1"/>
  <c r="B157" i="1"/>
  <c r="A157" i="1"/>
  <c r="J156" i="1"/>
  <c r="I156" i="1"/>
  <c r="I157" i="1" s="1"/>
  <c r="H156" i="1"/>
  <c r="G156" i="1"/>
  <c r="G157" i="1" s="1"/>
  <c r="F156" i="1"/>
  <c r="B147" i="1"/>
  <c r="A147" i="1"/>
  <c r="B138" i="1"/>
  <c r="A138" i="1"/>
  <c r="J137" i="1"/>
  <c r="I137" i="1"/>
  <c r="H137" i="1"/>
  <c r="G137" i="1"/>
  <c r="F137" i="1"/>
  <c r="F138" i="1" s="1"/>
  <c r="B128" i="1"/>
  <c r="A128" i="1"/>
  <c r="B119" i="1"/>
  <c r="A119" i="1"/>
  <c r="J118" i="1"/>
  <c r="I118" i="1"/>
  <c r="I119" i="1" s="1"/>
  <c r="H118" i="1"/>
  <c r="G118" i="1"/>
  <c r="G119" i="1" s="1"/>
  <c r="F118" i="1"/>
  <c r="B109" i="1"/>
  <c r="B100" i="1"/>
  <c r="A100" i="1"/>
  <c r="J99" i="1"/>
  <c r="I99" i="1"/>
  <c r="I100" i="1" s="1"/>
  <c r="H99" i="1"/>
  <c r="G99" i="1"/>
  <c r="G100" i="1" s="1"/>
  <c r="F99" i="1"/>
  <c r="B90" i="1"/>
  <c r="A90" i="1"/>
  <c r="B81" i="1"/>
  <c r="A81" i="1"/>
  <c r="J80" i="1"/>
  <c r="I80" i="1"/>
  <c r="H80" i="1"/>
  <c r="G80" i="1"/>
  <c r="F80" i="1"/>
  <c r="F81" i="1" s="1"/>
  <c r="B71" i="1"/>
  <c r="A71" i="1"/>
  <c r="B62" i="1"/>
  <c r="A62" i="1"/>
  <c r="J61" i="1"/>
  <c r="I61" i="1"/>
  <c r="I62" i="1" s="1"/>
  <c r="H61" i="1"/>
  <c r="G61" i="1"/>
  <c r="G62" i="1" s="1"/>
  <c r="F61" i="1"/>
  <c r="B52" i="1"/>
  <c r="A52" i="1"/>
  <c r="B43" i="1"/>
  <c r="A43" i="1"/>
  <c r="J42" i="1"/>
  <c r="I42" i="1"/>
  <c r="H42" i="1"/>
  <c r="G42" i="1"/>
  <c r="F42" i="1"/>
  <c r="F43" i="1" s="1"/>
  <c r="B33" i="1"/>
  <c r="A33" i="1"/>
  <c r="B24" i="1"/>
  <c r="A24" i="1"/>
  <c r="B14" i="1"/>
  <c r="A14" i="1"/>
  <c r="G23" i="1"/>
  <c r="H23" i="1"/>
  <c r="I23" i="1"/>
  <c r="J23" i="1"/>
  <c r="F23" i="1"/>
  <c r="H196" i="1" l="1"/>
  <c r="J196" i="1"/>
  <c r="I196" i="1"/>
</calcChain>
</file>

<file path=xl/sharedStrings.xml><?xml version="1.0" encoding="utf-8"?>
<sst xmlns="http://schemas.openxmlformats.org/spreadsheetml/2006/main" count="244" uniqueCount="68">
  <si>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</si>
  <si>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</si>
  <si>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</si>
  <si>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</si>
  <si>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</si>
  <si>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</si>
  <si>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</si>
  <si>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</si>
  <si>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</si>
  <si>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</si>
  <si>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</si>
  <si>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</si>
  <si>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</si>
  <si>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</si>
  <si>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</si>
  <si>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</si>
  <si>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</si>
  <si>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</si>
  <si>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</si>
  <si>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</si>
  <si>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</si>
  <si>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</si>
  <si>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</si>
  <si>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</si>
  <si>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</si>
  <si>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</si>
  <si>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</si>
  <si>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</si>
  <si>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</si>
  <si>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</si>
  <si>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</si>
  <si>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</si>
  <si>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</si>
  <si>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</si>
  <si>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</si>
  <si>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</si>
  <si>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ген.директор АО "Общепит"</t>
  </si>
  <si>
    <t>Аминева Т.М.</t>
  </si>
  <si>
    <t>Котлеты куриные с соусом томатным</t>
  </si>
  <si>
    <t>Каша гречневая вязкая</t>
  </si>
  <si>
    <t>Чай с сахаром</t>
  </si>
  <si>
    <t>Хлеб пшеничный для детского питания</t>
  </si>
  <si>
    <t>Хлеб ржаной для детского питания</t>
  </si>
  <si>
    <t xml:space="preserve">Каша молочная рисовая жидкая </t>
  </si>
  <si>
    <t>Чай с сахаром, лимоном</t>
  </si>
  <si>
    <t>Сок 0,2 (пак.)</t>
  </si>
  <si>
    <t xml:space="preserve">Котлеты рыбные с соусом томатным </t>
  </si>
  <si>
    <t>Картофельное пюре</t>
  </si>
  <si>
    <t>Напиток с витаминами "Витошка"</t>
  </si>
  <si>
    <t>Бутерброд с сыром</t>
  </si>
  <si>
    <t>Каша молочная Дружба жидкая</t>
  </si>
  <si>
    <t>Яблоко</t>
  </si>
  <si>
    <t>Салат Витаминный</t>
  </si>
  <si>
    <t>Плов из курицы</t>
  </si>
  <si>
    <t xml:space="preserve">Чай с сахаром </t>
  </si>
  <si>
    <t>Макаронные изделия отварные</t>
  </si>
  <si>
    <t>Чай с сахаром, молоком</t>
  </si>
  <si>
    <t>Котлеты рыбные с соусом томатным</t>
  </si>
  <si>
    <t>Компот из свежих яблок</t>
  </si>
  <si>
    <t>Хлеб пшеничный обогащенный йодказеином</t>
  </si>
  <si>
    <t>Хлеб ржаной обогащенный йодказеином</t>
  </si>
  <si>
    <t>Борщ из св.капусты с картофелем и отварной говядиной со сметаной</t>
  </si>
  <si>
    <t>Какао с молоком</t>
  </si>
  <si>
    <t>Булочка "Каприз - круассан"</t>
  </si>
  <si>
    <t>булочное</t>
  </si>
  <si>
    <t>Салат Здоровье</t>
  </si>
  <si>
    <t>Жаркое по домашнему</t>
  </si>
  <si>
    <t>11-16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</si>
</sst>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N62" sqref="N6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1"/>
      <c r="D1" s="62"/>
      <c r="E1" s="62"/>
      <c r="F1" s="12" t="s">
        <v>15</v>
      </c>
      <c r="G1" s="2" t="s">
        <v>16</v>
      </c>
      <c r="H1" s="57" t="s">
        <v>36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17</v>
      </c>
      <c r="H2" s="57" t="s">
        <v>37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67</v>
      </c>
      <c r="G3" s="2" t="s">
        <v>18</v>
      </c>
      <c r="H3" s="46">
        <v>12</v>
      </c>
      <c r="I3" s="46">
        <v>1</v>
      </c>
      <c r="J3" s="47">
        <v>2026</v>
      </c>
      <c r="K3" s="48"/>
    </row>
    <row r="4" spans="1:12" ht="13.8" thickBot="1" x14ac:dyDescent="0.3">
      <c r="C4" s="2"/>
      <c r="D4" s="4"/>
      <c r="H4" s="45" t="s">
        <v>33</v>
      </c>
      <c r="I4" s="45" t="s">
        <v>34</v>
      </c>
      <c r="J4" s="45" t="s">
        <v>35</v>
      </c>
    </row>
    <row r="5" spans="1:12" ht="31.2" thickBot="1" x14ac:dyDescent="0.3">
      <c r="A5" s="43" t="s">
        <v>13</v>
      </c>
      <c r="B5" s="44" t="s">
        <v>14</v>
      </c>
      <c r="C5" s="36" t="s">
        <v>0</v>
      </c>
      <c r="D5" s="36" t="s">
        <v>12</v>
      </c>
      <c r="E5" s="36" t="s">
        <v>11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32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25</v>
      </c>
      <c r="E6" s="50" t="s">
        <v>38</v>
      </c>
      <c r="F6" s="39">
        <v>90</v>
      </c>
      <c r="G6" s="39">
        <v>8</v>
      </c>
      <c r="H6" s="39">
        <v>12</v>
      </c>
      <c r="I6" s="39">
        <v>8</v>
      </c>
      <c r="J6" s="39">
        <v>166</v>
      </c>
      <c r="K6" s="51">
        <v>4.09</v>
      </c>
      <c r="L6" s="39"/>
    </row>
    <row r="7" spans="1:12" ht="14.4" x14ac:dyDescent="0.3">
      <c r="A7" s="23"/>
      <c r="B7" s="15"/>
      <c r="C7" s="11"/>
      <c r="D7" s="6" t="s">
        <v>26</v>
      </c>
      <c r="E7" s="40" t="s">
        <v>39</v>
      </c>
      <c r="F7" s="41">
        <v>155</v>
      </c>
      <c r="G7" s="41">
        <v>5</v>
      </c>
      <c r="H7" s="41">
        <v>5</v>
      </c>
      <c r="I7" s="41">
        <v>21</v>
      </c>
      <c r="J7" s="41">
        <v>153</v>
      </c>
      <c r="K7" s="42">
        <v>302.47000000000003</v>
      </c>
      <c r="L7" s="41"/>
    </row>
    <row r="8" spans="1:12" ht="14.4" x14ac:dyDescent="0.3">
      <c r="A8" s="23"/>
      <c r="B8" s="15"/>
      <c r="C8" s="11"/>
      <c r="D8" s="7" t="s">
        <v>20</v>
      </c>
      <c r="E8" s="40" t="s">
        <v>40</v>
      </c>
      <c r="F8" s="41">
        <v>200</v>
      </c>
      <c r="G8" s="41"/>
      <c r="H8" s="41"/>
      <c r="I8" s="41">
        <v>8</v>
      </c>
      <c r="J8" s="41">
        <v>31</v>
      </c>
      <c r="K8" s="42">
        <v>685.01</v>
      </c>
      <c r="L8" s="41"/>
    </row>
    <row r="9" spans="1:12" ht="14.4" x14ac:dyDescent="0.3">
      <c r="A9" s="23"/>
      <c r="B9" s="15"/>
      <c r="C9" s="11"/>
      <c r="D9" s="7" t="s">
        <v>28</v>
      </c>
      <c r="E9" s="40" t="s">
        <v>41</v>
      </c>
      <c r="F9" s="41">
        <v>40</v>
      </c>
      <c r="G9" s="41">
        <v>3</v>
      </c>
      <c r="H9" s="41"/>
      <c r="I9" s="41">
        <v>20</v>
      </c>
      <c r="J9" s="41">
        <v>90</v>
      </c>
      <c r="K9" s="42">
        <v>70.290000000000006</v>
      </c>
      <c r="L9" s="41"/>
    </row>
    <row r="10" spans="1:12" ht="14.4" x14ac:dyDescent="0.3">
      <c r="A10" s="23"/>
      <c r="B10" s="15"/>
      <c r="C10" s="11"/>
      <c r="D10" s="7" t="s">
        <v>29</v>
      </c>
      <c r="E10" s="49" t="s">
        <v>42</v>
      </c>
      <c r="F10" s="41">
        <v>20</v>
      </c>
      <c r="G10" s="41">
        <v>1</v>
      </c>
      <c r="H10" s="41"/>
      <c r="I10" s="41">
        <v>8</v>
      </c>
      <c r="J10" s="41">
        <v>36</v>
      </c>
      <c r="K10" s="42">
        <v>71.41</v>
      </c>
      <c r="L10" s="41"/>
    </row>
    <row r="11" spans="1:12" ht="14.4" x14ac:dyDescent="0.3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30</v>
      </c>
      <c r="E13" s="9"/>
      <c r="F13" s="19">
        <f>SUM(F6:F12)</f>
        <v>505</v>
      </c>
      <c r="G13" s="19">
        <f>SUM(G6:G12)</f>
        <v>17</v>
      </c>
      <c r="H13" s="19">
        <f>SUM(H6:H12)</f>
        <v>17</v>
      </c>
      <c r="I13" s="19">
        <f>SUM(I6:I12)</f>
        <v>65</v>
      </c>
      <c r="J13" s="19">
        <f>SUM(J6:J12)</f>
        <v>476</v>
      </c>
      <c r="K13" s="25"/>
      <c r="L13" s="19">
        <f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22</v>
      </c>
      <c r="D14" s="7" t="s">
        <v>23</v>
      </c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3"/>
      <c r="B15" s="15"/>
      <c r="C15" s="11"/>
      <c r="D15" s="7" t="s">
        <v>24</v>
      </c>
      <c r="E15" s="40"/>
      <c r="F15" s="41"/>
      <c r="G15" s="41"/>
      <c r="H15" s="41"/>
      <c r="I15" s="41"/>
      <c r="J15" s="41"/>
      <c r="K15" s="42"/>
      <c r="L15" s="41"/>
    </row>
    <row r="16" spans="1:12" ht="14.4" x14ac:dyDescent="0.3">
      <c r="A16" s="23"/>
      <c r="B16" s="15"/>
      <c r="C16" s="11"/>
      <c r="D16" s="7" t="s">
        <v>25</v>
      </c>
      <c r="E16" s="40"/>
      <c r="F16" s="41"/>
      <c r="G16" s="41"/>
      <c r="H16" s="41"/>
      <c r="I16" s="41"/>
      <c r="J16" s="41"/>
      <c r="K16" s="42"/>
      <c r="L16" s="41"/>
    </row>
    <row r="17" spans="1:12" ht="14.4" x14ac:dyDescent="0.3">
      <c r="A17" s="23"/>
      <c r="B17" s="15"/>
      <c r="C17" s="11"/>
      <c r="D17" s="7" t="s">
        <v>26</v>
      </c>
      <c r="E17" s="40"/>
      <c r="F17" s="41"/>
      <c r="G17" s="41"/>
      <c r="H17" s="41"/>
      <c r="I17" s="41"/>
      <c r="J17" s="41"/>
      <c r="K17" s="42"/>
      <c r="L17" s="41"/>
    </row>
    <row r="18" spans="1:12" ht="14.4" x14ac:dyDescent="0.3">
      <c r="A18" s="23"/>
      <c r="B18" s="15"/>
      <c r="C18" s="11"/>
      <c r="D18" s="7" t="s">
        <v>27</v>
      </c>
      <c r="E18" s="40"/>
      <c r="F18" s="41"/>
      <c r="G18" s="41"/>
      <c r="H18" s="41"/>
      <c r="I18" s="41"/>
      <c r="J18" s="41"/>
      <c r="K18" s="42"/>
      <c r="L18" s="41"/>
    </row>
    <row r="19" spans="1:12" ht="14.4" x14ac:dyDescent="0.3">
      <c r="A19" s="23"/>
      <c r="B19" s="15"/>
      <c r="C19" s="11"/>
      <c r="D19" s="7" t="s">
        <v>28</v>
      </c>
      <c r="E19" s="40"/>
      <c r="F19" s="41"/>
      <c r="G19" s="41"/>
      <c r="H19" s="41"/>
      <c r="I19" s="41"/>
      <c r="J19" s="41"/>
      <c r="K19" s="42"/>
      <c r="L19" s="41"/>
    </row>
    <row r="20" spans="1:12" ht="14.4" x14ac:dyDescent="0.3">
      <c r="A20" s="23"/>
      <c r="B20" s="15"/>
      <c r="C20" s="11"/>
      <c r="D20" s="7" t="s">
        <v>29</v>
      </c>
      <c r="E20" s="40"/>
      <c r="F20" s="41"/>
      <c r="G20" s="41"/>
      <c r="H20" s="41"/>
      <c r="I20" s="41"/>
      <c r="J20" s="41"/>
      <c r="K20" s="42"/>
      <c r="L20" s="41"/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30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505</v>
      </c>
      <c r="G24" s="32">
        <f>G13+G23</f>
        <v>17</v>
      </c>
      <c r="H24" s="32">
        <f>H13+H23</f>
        <v>17</v>
      </c>
      <c r="I24" s="32">
        <f>I13+I23</f>
        <v>65</v>
      </c>
      <c r="J24" s="32">
        <f>J13+J23</f>
        <v>476</v>
      </c>
      <c r="K24" s="32"/>
      <c r="L24" s="32">
        <f>L13+L23</f>
        <v>0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26</v>
      </c>
      <c r="E25" s="40" t="s">
        <v>43</v>
      </c>
      <c r="F25" s="39">
        <v>190</v>
      </c>
      <c r="G25" s="39">
        <v>5</v>
      </c>
      <c r="H25" s="39">
        <v>12</v>
      </c>
      <c r="I25" s="39">
        <v>30</v>
      </c>
      <c r="J25" s="39">
        <v>242</v>
      </c>
      <c r="K25" s="51">
        <v>193.05</v>
      </c>
      <c r="L25" s="39"/>
    </row>
    <row r="26" spans="1:12" ht="14.4" x14ac:dyDescent="0.3">
      <c r="A26" s="14"/>
      <c r="B26" s="15"/>
      <c r="C26" s="11"/>
      <c r="D26" s="6" t="s">
        <v>20</v>
      </c>
      <c r="E26" s="40" t="s">
        <v>44</v>
      </c>
      <c r="F26" s="41">
        <v>207</v>
      </c>
      <c r="G26" s="41"/>
      <c r="H26" s="41"/>
      <c r="I26" s="41">
        <v>8</v>
      </c>
      <c r="J26" s="41">
        <v>33</v>
      </c>
      <c r="K26" s="42">
        <v>686.01</v>
      </c>
      <c r="L26" s="41"/>
    </row>
    <row r="27" spans="1:12" ht="14.4" x14ac:dyDescent="0.3">
      <c r="A27" s="14"/>
      <c r="B27" s="15"/>
      <c r="C27" s="11"/>
      <c r="D27" s="7" t="s">
        <v>28</v>
      </c>
      <c r="E27" s="40" t="s">
        <v>41</v>
      </c>
      <c r="F27" s="41">
        <v>40</v>
      </c>
      <c r="G27" s="41">
        <v>3</v>
      </c>
      <c r="H27" s="41"/>
      <c r="I27" s="41">
        <v>20</v>
      </c>
      <c r="J27" s="41">
        <v>90</v>
      </c>
      <c r="K27" s="42">
        <v>70.290000000000006</v>
      </c>
      <c r="L27" s="41"/>
    </row>
    <row r="28" spans="1:12" ht="14.4" x14ac:dyDescent="0.3">
      <c r="A28" s="14"/>
      <c r="B28" s="15"/>
      <c r="C28" s="11"/>
      <c r="D28" s="7" t="s">
        <v>29</v>
      </c>
      <c r="E28" s="49" t="s">
        <v>42</v>
      </c>
      <c r="F28" s="41">
        <v>20</v>
      </c>
      <c r="G28" s="41">
        <v>1</v>
      </c>
      <c r="H28" s="41"/>
      <c r="I28" s="41">
        <v>8</v>
      </c>
      <c r="J28" s="41">
        <v>36</v>
      </c>
      <c r="K28" s="42">
        <v>71.41</v>
      </c>
      <c r="L28" s="41"/>
    </row>
    <row r="29" spans="1:12" ht="14.4" x14ac:dyDescent="0.3">
      <c r="A29" s="14"/>
      <c r="B29" s="15"/>
      <c r="C29" s="11"/>
      <c r="D29" s="7" t="s">
        <v>27</v>
      </c>
      <c r="E29" s="40" t="s">
        <v>45</v>
      </c>
      <c r="F29" s="41">
        <v>200</v>
      </c>
      <c r="G29" s="41"/>
      <c r="H29" s="41"/>
      <c r="I29" s="41">
        <v>21</v>
      </c>
      <c r="J29" s="41">
        <v>86</v>
      </c>
      <c r="K29" s="42">
        <v>63.19</v>
      </c>
      <c r="L29" s="41"/>
    </row>
    <row r="30" spans="1:12" ht="14.4" x14ac:dyDescent="0.3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30</v>
      </c>
      <c r="E32" s="9"/>
      <c r="F32" s="19">
        <f>SUM(F25:F31)</f>
        <v>657</v>
      </c>
      <c r="G32" s="19">
        <f>SUM(G25:G31)</f>
        <v>9</v>
      </c>
      <c r="H32" s="19">
        <f>SUM(H25:H31)</f>
        <v>12</v>
      </c>
      <c r="I32" s="19">
        <f>SUM(I25:I31)</f>
        <v>87</v>
      </c>
      <c r="J32" s="19">
        <f>SUM(J25:J31)</f>
        <v>487</v>
      </c>
      <c r="K32" s="25"/>
      <c r="L32" s="19">
        <f>SUM(L25:L31)</f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22</v>
      </c>
      <c r="D33" s="7" t="s">
        <v>23</v>
      </c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4"/>
      <c r="B34" s="15"/>
      <c r="C34" s="11"/>
      <c r="D34" s="7" t="s">
        <v>24</v>
      </c>
      <c r="E34" s="40"/>
      <c r="F34" s="41"/>
      <c r="G34" s="41"/>
      <c r="H34" s="41"/>
      <c r="I34" s="41"/>
      <c r="J34" s="41"/>
      <c r="K34" s="42"/>
      <c r="L34" s="41"/>
    </row>
    <row r="35" spans="1:12" ht="14.4" x14ac:dyDescent="0.3">
      <c r="A35" s="14"/>
      <c r="B35" s="15"/>
      <c r="C35" s="11"/>
      <c r="D35" s="7" t="s">
        <v>25</v>
      </c>
      <c r="E35" s="40"/>
      <c r="F35" s="41"/>
      <c r="G35" s="41"/>
      <c r="H35" s="41"/>
      <c r="I35" s="41"/>
      <c r="J35" s="41"/>
      <c r="K35" s="42"/>
      <c r="L35" s="41"/>
    </row>
    <row r="36" spans="1:12" ht="14.4" x14ac:dyDescent="0.3">
      <c r="A36" s="14"/>
      <c r="B36" s="15"/>
      <c r="C36" s="11"/>
      <c r="D36" s="7" t="s">
        <v>26</v>
      </c>
      <c r="E36" s="40"/>
      <c r="F36" s="41"/>
      <c r="G36" s="41"/>
      <c r="H36" s="41"/>
      <c r="I36" s="41"/>
      <c r="J36" s="41"/>
      <c r="K36" s="42"/>
      <c r="L36" s="41"/>
    </row>
    <row r="37" spans="1:12" ht="14.4" x14ac:dyDescent="0.3">
      <c r="A37" s="14"/>
      <c r="B37" s="15"/>
      <c r="C37" s="11"/>
      <c r="D37" s="7" t="s">
        <v>27</v>
      </c>
      <c r="E37" s="40"/>
      <c r="F37" s="41"/>
      <c r="G37" s="41"/>
      <c r="H37" s="41"/>
      <c r="I37" s="41"/>
      <c r="J37" s="41"/>
      <c r="K37" s="42"/>
      <c r="L37" s="41"/>
    </row>
    <row r="38" spans="1:12" ht="14.4" x14ac:dyDescent="0.3">
      <c r="A38" s="14"/>
      <c r="B38" s="15"/>
      <c r="C38" s="11"/>
      <c r="D38" s="7" t="s">
        <v>28</v>
      </c>
      <c r="E38" s="40"/>
      <c r="F38" s="41"/>
      <c r="G38" s="41"/>
      <c r="H38" s="41"/>
      <c r="I38" s="41"/>
      <c r="J38" s="41"/>
      <c r="K38" s="42"/>
      <c r="L38" s="41"/>
    </row>
    <row r="39" spans="1:12" ht="14.4" x14ac:dyDescent="0.3">
      <c r="A39" s="14"/>
      <c r="B39" s="15"/>
      <c r="C39" s="11"/>
      <c r="D39" s="7" t="s">
        <v>29</v>
      </c>
      <c r="E39" s="40"/>
      <c r="F39" s="41"/>
      <c r="G39" s="41"/>
      <c r="H39" s="41"/>
      <c r="I39" s="41"/>
      <c r="J39" s="41"/>
      <c r="K39" s="42"/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30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657</v>
      </c>
      <c r="G43" s="32">
        <f>G32+G42</f>
        <v>9</v>
      </c>
      <c r="H43" s="32">
        <f>H32+H42</f>
        <v>12</v>
      </c>
      <c r="I43" s="32">
        <f>I32+I42</f>
        <v>87</v>
      </c>
      <c r="J43" s="32">
        <f>J32+J42</f>
        <v>487</v>
      </c>
      <c r="K43" s="32"/>
      <c r="L43" s="32">
        <f>L32+L42</f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25</v>
      </c>
      <c r="E44" s="52" t="s">
        <v>46</v>
      </c>
      <c r="F44" s="53">
        <v>90</v>
      </c>
      <c r="G44" s="53">
        <v>8</v>
      </c>
      <c r="H44" s="53">
        <v>7</v>
      </c>
      <c r="I44" s="53">
        <v>11</v>
      </c>
      <c r="J44" s="53">
        <v>144</v>
      </c>
      <c r="K44" s="53">
        <v>83.09</v>
      </c>
      <c r="L44" s="39"/>
    </row>
    <row r="45" spans="1:12" ht="14.4" x14ac:dyDescent="0.3">
      <c r="A45" s="23"/>
      <c r="B45" s="15"/>
      <c r="C45" s="11"/>
      <c r="D45" s="6" t="s">
        <v>26</v>
      </c>
      <c r="E45" s="52" t="s">
        <v>47</v>
      </c>
      <c r="F45" s="53">
        <v>150</v>
      </c>
      <c r="G45" s="53">
        <v>3</v>
      </c>
      <c r="H45" s="53">
        <v>5</v>
      </c>
      <c r="I45" s="53">
        <v>26</v>
      </c>
      <c r="J45" s="53">
        <v>160</v>
      </c>
      <c r="K45" s="53">
        <v>520.1</v>
      </c>
      <c r="L45" s="41"/>
    </row>
    <row r="46" spans="1:12" ht="14.4" x14ac:dyDescent="0.3">
      <c r="A46" s="23"/>
      <c r="B46" s="15"/>
      <c r="C46" s="11"/>
      <c r="D46" s="7" t="s">
        <v>27</v>
      </c>
      <c r="E46" s="40" t="s">
        <v>48</v>
      </c>
      <c r="F46" s="41">
        <v>200</v>
      </c>
      <c r="G46" s="41"/>
      <c r="H46" s="41"/>
      <c r="I46" s="41">
        <v>19</v>
      </c>
      <c r="J46" s="41">
        <v>78</v>
      </c>
      <c r="K46" s="42">
        <v>2.3199999999999998</v>
      </c>
      <c r="L46" s="41"/>
    </row>
    <row r="47" spans="1:12" ht="14.4" x14ac:dyDescent="0.3">
      <c r="A47" s="23"/>
      <c r="B47" s="15"/>
      <c r="C47" s="11"/>
      <c r="D47" s="7" t="s">
        <v>28</v>
      </c>
      <c r="E47" s="40" t="s">
        <v>41</v>
      </c>
      <c r="F47" s="41">
        <v>40</v>
      </c>
      <c r="G47" s="41">
        <v>3</v>
      </c>
      <c r="H47" s="41"/>
      <c r="I47" s="41">
        <v>20</v>
      </c>
      <c r="J47" s="41">
        <v>90</v>
      </c>
      <c r="K47" s="42">
        <v>70.290000000000006</v>
      </c>
      <c r="L47" s="41"/>
    </row>
    <row r="48" spans="1:12" ht="14.4" x14ac:dyDescent="0.3">
      <c r="A48" s="23"/>
      <c r="B48" s="15"/>
      <c r="C48" s="11"/>
      <c r="D48" s="7" t="s">
        <v>29</v>
      </c>
      <c r="E48" s="49" t="s">
        <v>42</v>
      </c>
      <c r="F48" s="41">
        <v>20</v>
      </c>
      <c r="G48" s="41">
        <v>1</v>
      </c>
      <c r="H48" s="41"/>
      <c r="I48" s="41">
        <v>8</v>
      </c>
      <c r="J48" s="41">
        <v>36</v>
      </c>
      <c r="K48" s="42">
        <v>71.41</v>
      </c>
      <c r="L48" s="41"/>
    </row>
    <row r="49" spans="1:12" ht="14.4" x14ac:dyDescent="0.3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30</v>
      </c>
      <c r="E51" s="9"/>
      <c r="F51" s="19">
        <f>SUM(F44:F50)</f>
        <v>500</v>
      </c>
      <c r="G51" s="19">
        <f>SUM(G44:G50)</f>
        <v>15</v>
      </c>
      <c r="H51" s="19">
        <f>SUM(H44:H50)</f>
        <v>12</v>
      </c>
      <c r="I51" s="19">
        <f>SUM(I44:I50)</f>
        <v>84</v>
      </c>
      <c r="J51" s="19">
        <f>SUM(J44:J50)</f>
        <v>508</v>
      </c>
      <c r="K51" s="25"/>
      <c r="L51" s="19">
        <f>SUM(L44:L50)</f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22</v>
      </c>
      <c r="D52" s="7" t="s">
        <v>23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24</v>
      </c>
      <c r="E53" s="40"/>
      <c r="F53" s="41"/>
      <c r="G53" s="41"/>
      <c r="H53" s="41"/>
      <c r="I53" s="41"/>
      <c r="J53" s="41"/>
      <c r="K53" s="42"/>
      <c r="L53" s="41"/>
    </row>
    <row r="54" spans="1:12" ht="14.4" x14ac:dyDescent="0.3">
      <c r="A54" s="23"/>
      <c r="B54" s="15"/>
      <c r="C54" s="11"/>
      <c r="D54" s="7" t="s">
        <v>25</v>
      </c>
      <c r="E54" s="40"/>
      <c r="F54" s="41"/>
      <c r="G54" s="41"/>
      <c r="H54" s="41"/>
      <c r="I54" s="41"/>
      <c r="J54" s="41"/>
      <c r="K54" s="42"/>
      <c r="L54" s="41"/>
    </row>
    <row r="55" spans="1:12" ht="14.4" x14ac:dyDescent="0.3">
      <c r="A55" s="23"/>
      <c r="B55" s="15"/>
      <c r="C55" s="11"/>
      <c r="D55" s="7" t="s">
        <v>26</v>
      </c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27</v>
      </c>
      <c r="E56" s="40"/>
      <c r="F56" s="41"/>
      <c r="G56" s="41"/>
      <c r="H56" s="41"/>
      <c r="I56" s="41"/>
      <c r="J56" s="41"/>
      <c r="K56" s="42"/>
      <c r="L56" s="41"/>
    </row>
    <row r="57" spans="1:12" ht="14.4" x14ac:dyDescent="0.3">
      <c r="A57" s="23"/>
      <c r="B57" s="15"/>
      <c r="C57" s="11"/>
      <c r="D57" s="7" t="s">
        <v>28</v>
      </c>
      <c r="E57" s="40"/>
      <c r="F57" s="41"/>
      <c r="G57" s="41"/>
      <c r="H57" s="41"/>
      <c r="I57" s="41"/>
      <c r="J57" s="41"/>
      <c r="K57" s="42"/>
      <c r="L57" s="41"/>
    </row>
    <row r="58" spans="1:12" ht="14.4" x14ac:dyDescent="0.3">
      <c r="A58" s="23"/>
      <c r="B58" s="15"/>
      <c r="C58" s="11"/>
      <c r="D58" s="7" t="s">
        <v>29</v>
      </c>
      <c r="E58" s="40"/>
      <c r="F58" s="41"/>
      <c r="G58" s="41"/>
      <c r="H58" s="41"/>
      <c r="I58" s="41"/>
      <c r="J58" s="41"/>
      <c r="K58" s="42"/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30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500</v>
      </c>
      <c r="G62" s="32">
        <f>G51+G61</f>
        <v>15</v>
      </c>
      <c r="H62" s="32">
        <f>H51+H61</f>
        <v>12</v>
      </c>
      <c r="I62" s="32">
        <f>I51+I61</f>
        <v>84</v>
      </c>
      <c r="J62" s="32">
        <f>J51+J61</f>
        <v>508</v>
      </c>
      <c r="K62" s="32"/>
      <c r="L62" s="32">
        <f>L51+L61</f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28</v>
      </c>
      <c r="E63" s="54" t="s">
        <v>49</v>
      </c>
      <c r="F63" s="39">
        <v>40</v>
      </c>
      <c r="G63" s="39">
        <v>5</v>
      </c>
      <c r="H63" s="39">
        <v>3</v>
      </c>
      <c r="I63" s="39">
        <v>15</v>
      </c>
      <c r="J63" s="39">
        <v>103</v>
      </c>
      <c r="K63" s="51">
        <v>3.17</v>
      </c>
      <c r="L63" s="39"/>
    </row>
    <row r="64" spans="1:12" ht="14.4" x14ac:dyDescent="0.3">
      <c r="A64" s="23"/>
      <c r="B64" s="15"/>
      <c r="C64" s="11"/>
      <c r="D64" s="6" t="s">
        <v>26</v>
      </c>
      <c r="E64" s="40" t="s">
        <v>50</v>
      </c>
      <c r="F64" s="41">
        <v>190</v>
      </c>
      <c r="G64" s="41">
        <v>6</v>
      </c>
      <c r="H64" s="41">
        <v>12</v>
      </c>
      <c r="I64" s="41">
        <v>32</v>
      </c>
      <c r="J64" s="41">
        <v>258</v>
      </c>
      <c r="K64" s="42">
        <v>196.03</v>
      </c>
      <c r="L64" s="41"/>
    </row>
    <row r="65" spans="1:12" ht="14.4" x14ac:dyDescent="0.3">
      <c r="A65" s="23"/>
      <c r="B65" s="15"/>
      <c r="C65" s="11"/>
      <c r="D65" s="7" t="s">
        <v>20</v>
      </c>
      <c r="E65" s="40" t="s">
        <v>40</v>
      </c>
      <c r="F65" s="41">
        <v>200</v>
      </c>
      <c r="G65" s="41"/>
      <c r="H65" s="41"/>
      <c r="I65" s="41">
        <v>8</v>
      </c>
      <c r="J65" s="41">
        <v>31</v>
      </c>
      <c r="K65" s="42">
        <v>685.01</v>
      </c>
      <c r="L65" s="41"/>
    </row>
    <row r="66" spans="1:12" ht="14.4" x14ac:dyDescent="0.3">
      <c r="A66" s="23"/>
      <c r="B66" s="15"/>
      <c r="C66" s="11"/>
      <c r="D66" s="7" t="s">
        <v>29</v>
      </c>
      <c r="E66" s="49" t="s">
        <v>42</v>
      </c>
      <c r="F66" s="41">
        <v>20</v>
      </c>
      <c r="G66" s="41">
        <v>1</v>
      </c>
      <c r="H66" s="41"/>
      <c r="I66" s="41">
        <v>8</v>
      </c>
      <c r="J66" s="41">
        <v>36</v>
      </c>
      <c r="K66" s="42">
        <v>71.41</v>
      </c>
      <c r="L66" s="41"/>
    </row>
    <row r="67" spans="1:12" ht="14.4" x14ac:dyDescent="0.3">
      <c r="A67" s="23"/>
      <c r="B67" s="15"/>
      <c r="C67" s="11"/>
      <c r="D67" s="7" t="s">
        <v>21</v>
      </c>
      <c r="E67" s="40" t="s">
        <v>51</v>
      </c>
      <c r="F67" s="41">
        <v>130</v>
      </c>
      <c r="G67" s="41">
        <v>1</v>
      </c>
      <c r="H67" s="41"/>
      <c r="I67" s="41">
        <v>13</v>
      </c>
      <c r="J67" s="41">
        <v>61</v>
      </c>
      <c r="K67" s="42">
        <v>67.14</v>
      </c>
      <c r="L67" s="41"/>
    </row>
    <row r="68" spans="1:12" ht="14.4" x14ac:dyDescent="0.3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30</v>
      </c>
      <c r="E70" s="9"/>
      <c r="F70" s="19">
        <f>SUM(F63:F69)</f>
        <v>580</v>
      </c>
      <c r="G70" s="19">
        <f>SUM(G63:G69)</f>
        <v>13</v>
      </c>
      <c r="H70" s="19">
        <f>SUM(H63:H69)</f>
        <v>15</v>
      </c>
      <c r="I70" s="19">
        <f>SUM(I63:I69)</f>
        <v>76</v>
      </c>
      <c r="J70" s="19">
        <f>SUM(J63:J69)</f>
        <v>489</v>
      </c>
      <c r="K70" s="25"/>
      <c r="L70" s="19">
        <f>SUM(L63:L69)</f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22</v>
      </c>
      <c r="D71" s="7" t="s">
        <v>23</v>
      </c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7" t="s">
        <v>24</v>
      </c>
      <c r="E72" s="40"/>
      <c r="F72" s="41"/>
      <c r="G72" s="41"/>
      <c r="H72" s="41"/>
      <c r="I72" s="41"/>
      <c r="J72" s="41"/>
      <c r="K72" s="42"/>
      <c r="L72" s="41"/>
    </row>
    <row r="73" spans="1:12" ht="14.4" x14ac:dyDescent="0.3">
      <c r="A73" s="23"/>
      <c r="B73" s="15"/>
      <c r="C73" s="11"/>
      <c r="D73" s="7" t="s">
        <v>25</v>
      </c>
      <c r="E73" s="40"/>
      <c r="F73" s="41"/>
      <c r="G73" s="41"/>
      <c r="H73" s="41"/>
      <c r="I73" s="41"/>
      <c r="J73" s="41"/>
      <c r="K73" s="42"/>
      <c r="L73" s="41"/>
    </row>
    <row r="74" spans="1:12" ht="14.4" x14ac:dyDescent="0.3">
      <c r="A74" s="23"/>
      <c r="B74" s="15"/>
      <c r="C74" s="11"/>
      <c r="D74" s="7" t="s">
        <v>26</v>
      </c>
      <c r="E74" s="40"/>
      <c r="F74" s="41"/>
      <c r="G74" s="41"/>
      <c r="H74" s="41"/>
      <c r="I74" s="41"/>
      <c r="J74" s="41"/>
      <c r="K74" s="42"/>
      <c r="L74" s="41"/>
    </row>
    <row r="75" spans="1:12" ht="14.4" x14ac:dyDescent="0.3">
      <c r="A75" s="23"/>
      <c r="B75" s="15"/>
      <c r="C75" s="11"/>
      <c r="D75" s="7" t="s">
        <v>27</v>
      </c>
      <c r="E75" s="40"/>
      <c r="F75" s="41"/>
      <c r="G75" s="41"/>
      <c r="H75" s="41"/>
      <c r="I75" s="41"/>
      <c r="J75" s="41"/>
      <c r="K75" s="42"/>
      <c r="L75" s="41"/>
    </row>
    <row r="76" spans="1:12" ht="14.4" x14ac:dyDescent="0.3">
      <c r="A76" s="23"/>
      <c r="B76" s="15"/>
      <c r="C76" s="11"/>
      <c r="D76" s="7" t="s">
        <v>28</v>
      </c>
      <c r="E76" s="40"/>
      <c r="F76" s="41"/>
      <c r="G76" s="41"/>
      <c r="H76" s="41"/>
      <c r="I76" s="41"/>
      <c r="J76" s="41"/>
      <c r="K76" s="42"/>
      <c r="L76" s="41"/>
    </row>
    <row r="77" spans="1:12" ht="14.4" x14ac:dyDescent="0.3">
      <c r="A77" s="23"/>
      <c r="B77" s="15"/>
      <c r="C77" s="11"/>
      <c r="D77" s="7" t="s">
        <v>29</v>
      </c>
      <c r="E77" s="40"/>
      <c r="F77" s="41"/>
      <c r="G77" s="41"/>
      <c r="H77" s="41"/>
      <c r="I77" s="41"/>
      <c r="J77" s="41"/>
      <c r="K77" s="42"/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30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580</v>
      </c>
      <c r="G81" s="32">
        <f>G70+G80</f>
        <v>13</v>
      </c>
      <c r="H81" s="32">
        <f>H70+H80</f>
        <v>15</v>
      </c>
      <c r="I81" s="32">
        <f>I70+I80</f>
        <v>76</v>
      </c>
      <c r="J81" s="32">
        <f>J70+J80</f>
        <v>489</v>
      </c>
      <c r="K81" s="32"/>
      <c r="L81" s="32">
        <f>L70+L80</f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23</v>
      </c>
      <c r="E82" s="54" t="s">
        <v>52</v>
      </c>
      <c r="F82" s="39">
        <v>80</v>
      </c>
      <c r="G82" s="39">
        <v>1</v>
      </c>
      <c r="H82" s="39">
        <v>4</v>
      </c>
      <c r="I82" s="39">
        <v>10</v>
      </c>
      <c r="J82" s="39">
        <v>84</v>
      </c>
      <c r="K82" s="51">
        <v>21.1</v>
      </c>
      <c r="L82" s="39"/>
    </row>
    <row r="83" spans="1:12" ht="14.4" x14ac:dyDescent="0.3">
      <c r="A83" s="23"/>
      <c r="B83" s="15"/>
      <c r="C83" s="11"/>
      <c r="D83" s="6" t="s">
        <v>25</v>
      </c>
      <c r="E83" s="40" t="s">
        <v>53</v>
      </c>
      <c r="F83" s="41">
        <v>180</v>
      </c>
      <c r="G83" s="41">
        <v>17</v>
      </c>
      <c r="H83" s="41">
        <v>24</v>
      </c>
      <c r="I83" s="41">
        <v>41</v>
      </c>
      <c r="J83" s="41">
        <v>446</v>
      </c>
      <c r="K83" s="42">
        <v>132.35</v>
      </c>
      <c r="L83" s="41"/>
    </row>
    <row r="84" spans="1:12" ht="14.4" x14ac:dyDescent="0.3">
      <c r="A84" s="23"/>
      <c r="B84" s="15"/>
      <c r="C84" s="11"/>
      <c r="D84" s="7" t="s">
        <v>20</v>
      </c>
      <c r="E84" s="49" t="s">
        <v>54</v>
      </c>
      <c r="F84" s="41">
        <v>200</v>
      </c>
      <c r="G84" s="41"/>
      <c r="H84" s="41"/>
      <c r="I84" s="41">
        <v>8</v>
      </c>
      <c r="J84" s="41">
        <v>31</v>
      </c>
      <c r="K84" s="42">
        <v>685.01</v>
      </c>
      <c r="L84" s="41"/>
    </row>
    <row r="85" spans="1:12" ht="14.4" x14ac:dyDescent="0.3">
      <c r="A85" s="23"/>
      <c r="B85" s="15"/>
      <c r="C85" s="11"/>
      <c r="D85" s="7" t="s">
        <v>28</v>
      </c>
      <c r="E85" s="40" t="s">
        <v>41</v>
      </c>
      <c r="F85" s="41">
        <v>40</v>
      </c>
      <c r="G85" s="41">
        <v>3</v>
      </c>
      <c r="H85" s="41"/>
      <c r="I85" s="41">
        <v>20</v>
      </c>
      <c r="J85" s="41">
        <v>90</v>
      </c>
      <c r="K85" s="42">
        <v>70.290000000000006</v>
      </c>
      <c r="L85" s="41"/>
    </row>
    <row r="86" spans="1:12" ht="14.4" x14ac:dyDescent="0.3">
      <c r="A86" s="23"/>
      <c r="B86" s="15"/>
      <c r="C86" s="11"/>
      <c r="D86" s="7" t="s">
        <v>29</v>
      </c>
      <c r="E86" s="49" t="s">
        <v>42</v>
      </c>
      <c r="F86" s="41">
        <v>30</v>
      </c>
      <c r="G86" s="41">
        <v>2</v>
      </c>
      <c r="H86" s="41"/>
      <c r="I86" s="41">
        <v>12</v>
      </c>
      <c r="J86" s="41">
        <v>54</v>
      </c>
      <c r="K86" s="42">
        <v>71.31</v>
      </c>
      <c r="L86" s="41"/>
    </row>
    <row r="87" spans="1:12" ht="14.4" x14ac:dyDescent="0.3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30</v>
      </c>
      <c r="E89" s="9"/>
      <c r="F89" s="19">
        <f>SUM(F82:F88)</f>
        <v>530</v>
      </c>
      <c r="G89" s="19">
        <f>SUM(G82:G88)</f>
        <v>23</v>
      </c>
      <c r="H89" s="19">
        <f>SUM(H82:H88)</f>
        <v>28</v>
      </c>
      <c r="I89" s="19">
        <f>SUM(I82:I88)</f>
        <v>91</v>
      </c>
      <c r="J89" s="19">
        <f>SUM(J82:J88)</f>
        <v>705</v>
      </c>
      <c r="K89" s="25"/>
      <c r="L89" s="19">
        <f>SUM(L82:L88)</f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22</v>
      </c>
      <c r="D90" s="7" t="s">
        <v>23</v>
      </c>
      <c r="E90" s="40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3"/>
      <c r="B91" s="15"/>
      <c r="C91" s="11"/>
      <c r="D91" s="7" t="s">
        <v>24</v>
      </c>
      <c r="E91" s="40"/>
      <c r="F91" s="41"/>
      <c r="G91" s="41"/>
      <c r="H91" s="41"/>
      <c r="I91" s="41"/>
      <c r="J91" s="41"/>
      <c r="K91" s="42"/>
      <c r="L91" s="41"/>
    </row>
    <row r="92" spans="1:12" ht="14.4" x14ac:dyDescent="0.3">
      <c r="A92" s="23"/>
      <c r="B92" s="15"/>
      <c r="C92" s="11"/>
      <c r="D92" s="7" t="s">
        <v>25</v>
      </c>
      <c r="E92" s="40"/>
      <c r="F92" s="41"/>
      <c r="G92" s="41"/>
      <c r="H92" s="41"/>
      <c r="I92" s="41"/>
      <c r="J92" s="41"/>
      <c r="K92" s="42"/>
      <c r="L92" s="41"/>
    </row>
    <row r="93" spans="1:12" ht="14.4" x14ac:dyDescent="0.3">
      <c r="A93" s="23"/>
      <c r="B93" s="15"/>
      <c r="C93" s="11"/>
      <c r="D93" s="7" t="s">
        <v>26</v>
      </c>
      <c r="E93" s="40"/>
      <c r="F93" s="41"/>
      <c r="G93" s="41"/>
      <c r="H93" s="41"/>
      <c r="I93" s="41"/>
      <c r="J93" s="41"/>
      <c r="K93" s="42"/>
      <c r="L93" s="41"/>
    </row>
    <row r="94" spans="1:12" ht="14.4" x14ac:dyDescent="0.3">
      <c r="A94" s="23"/>
      <c r="B94" s="15"/>
      <c r="C94" s="11"/>
      <c r="D94" s="7" t="s">
        <v>27</v>
      </c>
      <c r="E94" s="40"/>
      <c r="F94" s="41"/>
      <c r="G94" s="41"/>
      <c r="H94" s="41"/>
      <c r="I94" s="41"/>
      <c r="J94" s="41"/>
      <c r="K94" s="42"/>
      <c r="L94" s="41"/>
    </row>
    <row r="95" spans="1:12" ht="14.4" x14ac:dyDescent="0.3">
      <c r="A95" s="23"/>
      <c r="B95" s="15"/>
      <c r="C95" s="11"/>
      <c r="D95" s="7" t="s">
        <v>28</v>
      </c>
      <c r="E95" s="40"/>
      <c r="F95" s="41"/>
      <c r="G95" s="41"/>
      <c r="H95" s="41"/>
      <c r="I95" s="41"/>
      <c r="J95" s="41"/>
      <c r="K95" s="42"/>
      <c r="L95" s="41"/>
    </row>
    <row r="96" spans="1:12" ht="14.4" x14ac:dyDescent="0.3">
      <c r="A96" s="23"/>
      <c r="B96" s="15"/>
      <c r="C96" s="11"/>
      <c r="D96" s="7" t="s">
        <v>29</v>
      </c>
      <c r="E96" s="40"/>
      <c r="F96" s="41"/>
      <c r="G96" s="41"/>
      <c r="H96" s="41"/>
      <c r="I96" s="41"/>
      <c r="J96" s="41"/>
      <c r="K96" s="42"/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30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530</v>
      </c>
      <c r="G100" s="32">
        <f>G89+G99</f>
        <v>23</v>
      </c>
      <c r="H100" s="32">
        <f>H89+H99</f>
        <v>28</v>
      </c>
      <c r="I100" s="32">
        <f>I89+I99</f>
        <v>91</v>
      </c>
      <c r="J100" s="32">
        <f>J89+J99</f>
        <v>705</v>
      </c>
      <c r="K100" s="32"/>
      <c r="L100" s="32">
        <f>L89+L99</f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25</v>
      </c>
      <c r="E101" s="54" t="s">
        <v>38</v>
      </c>
      <c r="F101" s="39">
        <v>90</v>
      </c>
      <c r="G101" s="39">
        <v>8</v>
      </c>
      <c r="H101" s="39">
        <v>12</v>
      </c>
      <c r="I101" s="39">
        <v>8</v>
      </c>
      <c r="J101" s="39">
        <v>166</v>
      </c>
      <c r="K101" s="51">
        <v>4.09</v>
      </c>
      <c r="L101" s="39"/>
    </row>
    <row r="102" spans="1:12" ht="14.4" x14ac:dyDescent="0.3">
      <c r="A102" s="23"/>
      <c r="B102" s="15"/>
      <c r="C102" s="11"/>
      <c r="D102" s="6" t="s">
        <v>26</v>
      </c>
      <c r="E102" s="40" t="s">
        <v>55</v>
      </c>
      <c r="F102" s="41">
        <v>155</v>
      </c>
      <c r="G102" s="41">
        <v>6</v>
      </c>
      <c r="H102" s="41">
        <v>5</v>
      </c>
      <c r="I102" s="41">
        <v>37</v>
      </c>
      <c r="J102" s="41">
        <v>215</v>
      </c>
      <c r="K102" s="42">
        <v>212.11</v>
      </c>
      <c r="L102" s="41"/>
    </row>
    <row r="103" spans="1:12" ht="14.4" x14ac:dyDescent="0.3">
      <c r="A103" s="23"/>
      <c r="B103" s="15"/>
      <c r="C103" s="11"/>
      <c r="D103" s="7" t="s">
        <v>20</v>
      </c>
      <c r="E103" s="49" t="s">
        <v>40</v>
      </c>
      <c r="F103" s="41">
        <v>200</v>
      </c>
      <c r="G103" s="41"/>
      <c r="H103" s="41"/>
      <c r="I103" s="41">
        <v>8</v>
      </c>
      <c r="J103" s="41">
        <v>31</v>
      </c>
      <c r="K103" s="42">
        <v>685.01</v>
      </c>
      <c r="L103" s="41"/>
    </row>
    <row r="104" spans="1:12" ht="14.4" x14ac:dyDescent="0.3">
      <c r="A104" s="23"/>
      <c r="B104" s="15"/>
      <c r="C104" s="11"/>
      <c r="D104" s="7" t="s">
        <v>28</v>
      </c>
      <c r="E104" s="40" t="s">
        <v>41</v>
      </c>
      <c r="F104" s="41">
        <v>30</v>
      </c>
      <c r="G104" s="41">
        <v>2</v>
      </c>
      <c r="H104" s="41"/>
      <c r="I104" s="41">
        <v>15</v>
      </c>
      <c r="J104" s="41">
        <v>68</v>
      </c>
      <c r="K104" s="42">
        <v>70.260000000000005</v>
      </c>
      <c r="L104" s="41"/>
    </row>
    <row r="105" spans="1:12" ht="14.4" x14ac:dyDescent="0.3">
      <c r="A105" s="23"/>
      <c r="B105" s="15"/>
      <c r="C105" s="11"/>
      <c r="D105" s="7" t="s">
        <v>29</v>
      </c>
      <c r="E105" s="49" t="s">
        <v>42</v>
      </c>
      <c r="F105" s="41">
        <v>30</v>
      </c>
      <c r="G105" s="41">
        <v>2</v>
      </c>
      <c r="H105" s="41"/>
      <c r="I105" s="41">
        <v>12</v>
      </c>
      <c r="J105" s="41">
        <v>54</v>
      </c>
      <c r="K105" s="42">
        <v>71.31</v>
      </c>
      <c r="L105" s="41"/>
    </row>
    <row r="106" spans="1:12" ht="14.4" x14ac:dyDescent="0.3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30</v>
      </c>
      <c r="E108" s="9"/>
      <c r="F108" s="19">
        <f>SUM(F101:F107)</f>
        <v>505</v>
      </c>
      <c r="G108" s="19">
        <f>SUM(G101:G107)</f>
        <v>18</v>
      </c>
      <c r="H108" s="19">
        <f>SUM(H101:H107)</f>
        <v>17</v>
      </c>
      <c r="I108" s="19">
        <f>SUM(I101:I107)</f>
        <v>80</v>
      </c>
      <c r="J108" s="19">
        <f>SUM(J101:J107)</f>
        <v>534</v>
      </c>
      <c r="K108" s="25"/>
      <c r="L108" s="19">
        <f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22</v>
      </c>
      <c r="D109" s="7" t="s">
        <v>23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7" t="s">
        <v>24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 x14ac:dyDescent="0.3">
      <c r="A111" s="23"/>
      <c r="B111" s="15"/>
      <c r="C111" s="11"/>
      <c r="D111" s="7" t="s">
        <v>25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 x14ac:dyDescent="0.3">
      <c r="A112" s="23"/>
      <c r="B112" s="15"/>
      <c r="C112" s="11"/>
      <c r="D112" s="7" t="s">
        <v>26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 x14ac:dyDescent="0.3">
      <c r="A113" s="23"/>
      <c r="B113" s="15"/>
      <c r="C113" s="11"/>
      <c r="D113" s="7" t="s">
        <v>27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 x14ac:dyDescent="0.3">
      <c r="A114" s="23"/>
      <c r="B114" s="15"/>
      <c r="C114" s="11"/>
      <c r="D114" s="7" t="s">
        <v>28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 x14ac:dyDescent="0.3">
      <c r="A115" s="23"/>
      <c r="B115" s="15"/>
      <c r="C115" s="11"/>
      <c r="D115" s="7" t="s">
        <v>29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30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505</v>
      </c>
      <c r="G119" s="32">
        <f>G108+G118</f>
        <v>18</v>
      </c>
      <c r="H119" s="32">
        <f>H108+H118</f>
        <v>17</v>
      </c>
      <c r="I119" s="32">
        <f>I108+I118</f>
        <v>80</v>
      </c>
      <c r="J119" s="32">
        <f>J108+J118</f>
        <v>534</v>
      </c>
      <c r="K119" s="32"/>
      <c r="L119" s="32">
        <f>L108+L118</f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26</v>
      </c>
      <c r="E120" s="40" t="s">
        <v>50</v>
      </c>
      <c r="F120" s="39">
        <v>190</v>
      </c>
      <c r="G120" s="39">
        <v>6</v>
      </c>
      <c r="H120" s="39">
        <v>12</v>
      </c>
      <c r="I120" s="39">
        <v>32</v>
      </c>
      <c r="J120" s="39">
        <v>258</v>
      </c>
      <c r="K120" s="51">
        <v>196.03</v>
      </c>
      <c r="L120" s="39"/>
    </row>
    <row r="121" spans="1:12" ht="14.4" x14ac:dyDescent="0.3">
      <c r="A121" s="14"/>
      <c r="B121" s="15"/>
      <c r="C121" s="11"/>
      <c r="D121" s="6" t="s">
        <v>20</v>
      </c>
      <c r="E121" s="40" t="s">
        <v>56</v>
      </c>
      <c r="F121" s="41">
        <v>200</v>
      </c>
      <c r="G121" s="41">
        <v>2</v>
      </c>
      <c r="H121" s="41">
        <v>2</v>
      </c>
      <c r="I121" s="41">
        <v>10</v>
      </c>
      <c r="J121" s="41">
        <v>61</v>
      </c>
      <c r="K121" s="42">
        <v>685.02</v>
      </c>
      <c r="L121" s="41"/>
    </row>
    <row r="122" spans="1:12" ht="14.4" x14ac:dyDescent="0.3">
      <c r="A122" s="14"/>
      <c r="B122" s="15"/>
      <c r="C122" s="11"/>
      <c r="D122" s="7" t="s">
        <v>28</v>
      </c>
      <c r="E122" s="40" t="s">
        <v>41</v>
      </c>
      <c r="F122" s="41">
        <v>30</v>
      </c>
      <c r="G122" s="41">
        <v>2</v>
      </c>
      <c r="H122" s="41"/>
      <c r="I122" s="41">
        <v>15</v>
      </c>
      <c r="J122" s="41">
        <v>68</v>
      </c>
      <c r="K122" s="42">
        <v>70.260000000000005</v>
      </c>
      <c r="L122" s="41"/>
    </row>
    <row r="123" spans="1:12" ht="14.4" x14ac:dyDescent="0.3">
      <c r="A123" s="14"/>
      <c r="B123" s="15"/>
      <c r="C123" s="11"/>
      <c r="D123" s="7" t="s">
        <v>29</v>
      </c>
      <c r="E123" s="49" t="s">
        <v>42</v>
      </c>
      <c r="F123" s="41">
        <v>30</v>
      </c>
      <c r="G123" s="41">
        <v>2</v>
      </c>
      <c r="H123" s="41"/>
      <c r="I123" s="41">
        <v>12</v>
      </c>
      <c r="J123" s="41">
        <v>54</v>
      </c>
      <c r="K123" s="42">
        <v>71.31</v>
      </c>
      <c r="L123" s="41"/>
    </row>
    <row r="124" spans="1:12" ht="14.4" x14ac:dyDescent="0.3">
      <c r="A124" s="14"/>
      <c r="B124" s="15"/>
      <c r="C124" s="11"/>
      <c r="D124" s="7" t="s">
        <v>21</v>
      </c>
      <c r="E124" s="40" t="s">
        <v>51</v>
      </c>
      <c r="F124" s="41">
        <v>130</v>
      </c>
      <c r="G124" s="41">
        <v>1</v>
      </c>
      <c r="H124" s="41">
        <v>1</v>
      </c>
      <c r="I124" s="41">
        <v>13</v>
      </c>
      <c r="J124" s="41">
        <v>61</v>
      </c>
      <c r="K124" s="42">
        <v>67.14</v>
      </c>
      <c r="L124" s="41"/>
    </row>
    <row r="125" spans="1:12" ht="14.4" x14ac:dyDescent="0.3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30</v>
      </c>
      <c r="E127" s="9"/>
      <c r="F127" s="19">
        <f>SUM(F120:F126)</f>
        <v>580</v>
      </c>
      <c r="G127" s="19">
        <f>SUM(G120:G126)</f>
        <v>13</v>
      </c>
      <c r="H127" s="19">
        <f>SUM(H120:H126)</f>
        <v>15</v>
      </c>
      <c r="I127" s="19">
        <f>SUM(I120:I126)</f>
        <v>82</v>
      </c>
      <c r="J127" s="19">
        <f>SUM(J120:J126)</f>
        <v>502</v>
      </c>
      <c r="K127" s="25"/>
      <c r="L127" s="19">
        <f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22</v>
      </c>
      <c r="D128" s="7" t="s">
        <v>23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24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 x14ac:dyDescent="0.3">
      <c r="A130" s="14"/>
      <c r="B130" s="15"/>
      <c r="C130" s="11"/>
      <c r="D130" s="7" t="s">
        <v>25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 x14ac:dyDescent="0.3">
      <c r="A131" s="14"/>
      <c r="B131" s="15"/>
      <c r="C131" s="11"/>
      <c r="D131" s="7" t="s">
        <v>26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 x14ac:dyDescent="0.3">
      <c r="A132" s="14"/>
      <c r="B132" s="15"/>
      <c r="C132" s="11"/>
      <c r="D132" s="7" t="s">
        <v>27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 x14ac:dyDescent="0.3">
      <c r="A133" s="14"/>
      <c r="B133" s="15"/>
      <c r="C133" s="11"/>
      <c r="D133" s="7" t="s">
        <v>28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 x14ac:dyDescent="0.3">
      <c r="A134" s="14"/>
      <c r="B134" s="15"/>
      <c r="C134" s="11"/>
      <c r="D134" s="7" t="s">
        <v>29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30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580</v>
      </c>
      <c r="G138" s="32">
        <f>G127+G137</f>
        <v>13</v>
      </c>
      <c r="H138" s="32">
        <f>H127+H137</f>
        <v>15</v>
      </c>
      <c r="I138" s="32">
        <f>I127+I137</f>
        <v>82</v>
      </c>
      <c r="J138" s="32">
        <f>J127+J137</f>
        <v>502</v>
      </c>
      <c r="K138" s="32"/>
      <c r="L138" s="32">
        <f>L127+L137</f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25</v>
      </c>
      <c r="E139" s="55" t="s">
        <v>57</v>
      </c>
      <c r="F139" s="41">
        <v>90</v>
      </c>
      <c r="G139" s="41">
        <v>8</v>
      </c>
      <c r="H139" s="41">
        <v>7</v>
      </c>
      <c r="I139" s="41">
        <v>11</v>
      </c>
      <c r="J139" s="41">
        <v>144</v>
      </c>
      <c r="K139" s="42">
        <v>83.08</v>
      </c>
      <c r="L139" s="39"/>
    </row>
    <row r="140" spans="1:12" ht="14.4" x14ac:dyDescent="0.3">
      <c r="A140" s="23"/>
      <c r="B140" s="15"/>
      <c r="C140" s="11"/>
      <c r="D140" s="6" t="s">
        <v>26</v>
      </c>
      <c r="E140" s="56" t="s">
        <v>39</v>
      </c>
      <c r="F140" s="41">
        <v>155</v>
      </c>
      <c r="G140" s="41">
        <v>5</v>
      </c>
      <c r="H140" s="41">
        <v>5</v>
      </c>
      <c r="I140" s="41">
        <v>21</v>
      </c>
      <c r="J140" s="41">
        <v>153</v>
      </c>
      <c r="K140" s="42">
        <v>302.47000000000003</v>
      </c>
      <c r="L140" s="41"/>
    </row>
    <row r="141" spans="1:12" ht="14.4" x14ac:dyDescent="0.3">
      <c r="A141" s="23"/>
      <c r="B141" s="15"/>
      <c r="C141" s="11"/>
      <c r="D141" s="7" t="s">
        <v>20</v>
      </c>
      <c r="E141" s="40" t="s">
        <v>58</v>
      </c>
      <c r="F141" s="41">
        <v>200</v>
      </c>
      <c r="G141" s="41"/>
      <c r="H141" s="41"/>
      <c r="I141" s="41">
        <v>16</v>
      </c>
      <c r="J141" s="41">
        <v>67</v>
      </c>
      <c r="K141" s="42">
        <v>631.08000000000004</v>
      </c>
      <c r="L141" s="41"/>
    </row>
    <row r="142" spans="1:12" ht="15.75" customHeight="1" x14ac:dyDescent="0.3">
      <c r="A142" s="23"/>
      <c r="B142" s="15"/>
      <c r="C142" s="11"/>
      <c r="D142" s="7" t="s">
        <v>28</v>
      </c>
      <c r="E142" s="49" t="s">
        <v>59</v>
      </c>
      <c r="F142" s="41">
        <v>30</v>
      </c>
      <c r="G142" s="41">
        <v>2</v>
      </c>
      <c r="H142" s="41"/>
      <c r="I142" s="41">
        <v>15</v>
      </c>
      <c r="J142" s="41">
        <v>68</v>
      </c>
      <c r="K142" s="42">
        <v>70.260000000000005</v>
      </c>
      <c r="L142" s="41"/>
    </row>
    <row r="143" spans="1:12" ht="14.4" x14ac:dyDescent="0.3">
      <c r="A143" s="23"/>
      <c r="B143" s="15"/>
      <c r="C143" s="11"/>
      <c r="D143" s="7" t="s">
        <v>29</v>
      </c>
      <c r="E143" s="49" t="s">
        <v>60</v>
      </c>
      <c r="F143" s="41">
        <v>30</v>
      </c>
      <c r="G143" s="41">
        <v>2</v>
      </c>
      <c r="H143" s="41"/>
      <c r="I143" s="41">
        <v>12</v>
      </c>
      <c r="J143" s="41">
        <v>54</v>
      </c>
      <c r="K143" s="42">
        <v>71.31</v>
      </c>
      <c r="L143" s="41"/>
    </row>
    <row r="144" spans="1:12" ht="14.4" x14ac:dyDescent="0.3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30</v>
      </c>
      <c r="E146" s="9"/>
      <c r="F146" s="19">
        <f>SUM(F139:F145)</f>
        <v>505</v>
      </c>
      <c r="G146" s="19">
        <f>SUM(G139:G145)</f>
        <v>17</v>
      </c>
      <c r="H146" s="19">
        <f>SUM(H139:H145)</f>
        <v>12</v>
      </c>
      <c r="I146" s="19">
        <f>SUM(I139:I145)</f>
        <v>75</v>
      </c>
      <c r="J146" s="19">
        <f>SUM(J139:J145)</f>
        <v>486</v>
      </c>
      <c r="K146" s="25"/>
      <c r="L146" s="19">
        <f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22</v>
      </c>
      <c r="D147" s="7" t="s">
        <v>23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24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 x14ac:dyDescent="0.3">
      <c r="A149" s="23"/>
      <c r="B149" s="15"/>
      <c r="C149" s="11"/>
      <c r="D149" s="7" t="s">
        <v>25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 x14ac:dyDescent="0.3">
      <c r="A150" s="23"/>
      <c r="B150" s="15"/>
      <c r="C150" s="11"/>
      <c r="D150" s="7" t="s">
        <v>26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 x14ac:dyDescent="0.3">
      <c r="A151" s="23"/>
      <c r="B151" s="15"/>
      <c r="C151" s="11"/>
      <c r="D151" s="7" t="s">
        <v>27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 x14ac:dyDescent="0.3">
      <c r="A152" s="23"/>
      <c r="B152" s="15"/>
      <c r="C152" s="11"/>
      <c r="D152" s="7" t="s">
        <v>28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 x14ac:dyDescent="0.3">
      <c r="A153" s="23"/>
      <c r="B153" s="15"/>
      <c r="C153" s="11"/>
      <c r="D153" s="7" t="s">
        <v>29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30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505</v>
      </c>
      <c r="G157" s="32">
        <f>G146+G156</f>
        <v>17</v>
      </c>
      <c r="H157" s="32">
        <f>H146+H156</f>
        <v>12</v>
      </c>
      <c r="I157" s="32">
        <f>I146+I156</f>
        <v>75</v>
      </c>
      <c r="J157" s="32">
        <f>J146+J156</f>
        <v>486</v>
      </c>
      <c r="K157" s="32"/>
      <c r="L157" s="32">
        <f>L146+L156</f>
        <v>0</v>
      </c>
    </row>
    <row r="158" spans="1:12" ht="27" x14ac:dyDescent="0.3">
      <c r="A158" s="20">
        <v>2</v>
      </c>
      <c r="B158" s="21">
        <v>4</v>
      </c>
      <c r="C158" s="22" t="s">
        <v>19</v>
      </c>
      <c r="D158" s="5" t="s">
        <v>24</v>
      </c>
      <c r="E158" s="54" t="s">
        <v>61</v>
      </c>
      <c r="F158" s="39">
        <v>205</v>
      </c>
      <c r="G158" s="39">
        <v>2</v>
      </c>
      <c r="H158" s="39">
        <v>4</v>
      </c>
      <c r="I158" s="39">
        <v>11</v>
      </c>
      <c r="J158" s="39">
        <v>88</v>
      </c>
      <c r="K158" s="51">
        <v>56.16</v>
      </c>
      <c r="L158" s="39"/>
    </row>
    <row r="159" spans="1:12" ht="14.4" x14ac:dyDescent="0.3">
      <c r="A159" s="23"/>
      <c r="B159" s="15"/>
      <c r="C159" s="11"/>
      <c r="D159" s="6" t="s">
        <v>20</v>
      </c>
      <c r="E159" s="40" t="s">
        <v>62</v>
      </c>
      <c r="F159" s="41">
        <v>200</v>
      </c>
      <c r="G159" s="41">
        <v>4</v>
      </c>
      <c r="H159" s="41">
        <v>4</v>
      </c>
      <c r="I159" s="41">
        <v>16</v>
      </c>
      <c r="J159" s="41">
        <v>115</v>
      </c>
      <c r="K159" s="42">
        <v>693.01</v>
      </c>
      <c r="L159" s="41"/>
    </row>
    <row r="160" spans="1:12" ht="14.4" x14ac:dyDescent="0.3">
      <c r="A160" s="23"/>
      <c r="B160" s="15"/>
      <c r="C160" s="11"/>
      <c r="D160" s="7" t="s">
        <v>28</v>
      </c>
      <c r="E160" s="40" t="s">
        <v>41</v>
      </c>
      <c r="F160" s="41">
        <v>50</v>
      </c>
      <c r="G160" s="41">
        <v>4</v>
      </c>
      <c r="H160" s="41"/>
      <c r="I160" s="41">
        <v>25</v>
      </c>
      <c r="J160" s="41">
        <v>113</v>
      </c>
      <c r="K160" s="42">
        <v>70.27</v>
      </c>
      <c r="L160" s="41"/>
    </row>
    <row r="161" spans="1:12" ht="14.4" x14ac:dyDescent="0.3">
      <c r="A161" s="23"/>
      <c r="B161" s="15"/>
      <c r="C161" s="11"/>
      <c r="D161" s="7" t="s">
        <v>64</v>
      </c>
      <c r="E161" s="49" t="s">
        <v>63</v>
      </c>
      <c r="F161" s="41">
        <v>50</v>
      </c>
      <c r="G161" s="41">
        <v>3</v>
      </c>
      <c r="H161" s="41">
        <v>7</v>
      </c>
      <c r="I161" s="41">
        <v>21</v>
      </c>
      <c r="J161" s="41">
        <v>162</v>
      </c>
      <c r="K161" s="42">
        <v>55.06</v>
      </c>
      <c r="L161" s="41"/>
    </row>
    <row r="162" spans="1:12" ht="14.4" x14ac:dyDescent="0.3">
      <c r="A162" s="23"/>
      <c r="B162" s="15"/>
      <c r="C162" s="11"/>
      <c r="D162" s="7"/>
      <c r="E162" s="40"/>
      <c r="F162" s="41"/>
      <c r="G162" s="41"/>
      <c r="H162" s="41"/>
      <c r="I162" s="41"/>
      <c r="J162" s="41"/>
      <c r="K162" s="42"/>
      <c r="L162" s="41"/>
    </row>
    <row r="163" spans="1:12" ht="14.4" x14ac:dyDescent="0.3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30</v>
      </c>
      <c r="E165" s="9"/>
      <c r="F165" s="19">
        <f>SUM(F158:F164)</f>
        <v>505</v>
      </c>
      <c r="G165" s="19">
        <f>SUM(G158:G164)</f>
        <v>13</v>
      </c>
      <c r="H165" s="19">
        <f>SUM(H158:H164)</f>
        <v>15</v>
      </c>
      <c r="I165" s="19">
        <f>SUM(I158:I164)</f>
        <v>73</v>
      </c>
      <c r="J165" s="19">
        <f>SUM(J158:J164)</f>
        <v>478</v>
      </c>
      <c r="K165" s="25"/>
      <c r="L165" s="19">
        <f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22</v>
      </c>
      <c r="D166" s="7" t="s">
        <v>23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3"/>
      <c r="B167" s="15"/>
      <c r="C167" s="11"/>
      <c r="D167" s="7" t="s">
        <v>24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 x14ac:dyDescent="0.3">
      <c r="A168" s="23"/>
      <c r="B168" s="15"/>
      <c r="C168" s="11"/>
      <c r="D168" s="7" t="s">
        <v>25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 x14ac:dyDescent="0.3">
      <c r="A169" s="23"/>
      <c r="B169" s="15"/>
      <c r="C169" s="11"/>
      <c r="D169" s="7" t="s">
        <v>26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 x14ac:dyDescent="0.3">
      <c r="A170" s="23"/>
      <c r="B170" s="15"/>
      <c r="C170" s="11"/>
      <c r="D170" s="7" t="s">
        <v>27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 x14ac:dyDescent="0.3">
      <c r="A171" s="23"/>
      <c r="B171" s="15"/>
      <c r="C171" s="11"/>
      <c r="D171" s="7" t="s">
        <v>28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 x14ac:dyDescent="0.3">
      <c r="A172" s="23"/>
      <c r="B172" s="15"/>
      <c r="C172" s="11"/>
      <c r="D172" s="7" t="s">
        <v>29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30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505</v>
      </c>
      <c r="G176" s="32">
        <f>G165+G175</f>
        <v>13</v>
      </c>
      <c r="H176" s="32">
        <f>H165+H175</f>
        <v>15</v>
      </c>
      <c r="I176" s="32">
        <f>I165+I175</f>
        <v>73</v>
      </c>
      <c r="J176" s="32">
        <f>J165+J175</f>
        <v>478</v>
      </c>
      <c r="K176" s="32"/>
      <c r="L176" s="32">
        <f>L165+L175</f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23</v>
      </c>
      <c r="E177" s="54" t="s">
        <v>65</v>
      </c>
      <c r="F177" s="39">
        <v>80</v>
      </c>
      <c r="G177" s="39">
        <v>1</v>
      </c>
      <c r="H177" s="39">
        <v>4</v>
      </c>
      <c r="I177" s="39">
        <v>7</v>
      </c>
      <c r="J177" s="39">
        <v>66</v>
      </c>
      <c r="K177" s="51">
        <v>34.06</v>
      </c>
      <c r="L177" s="39"/>
    </row>
    <row r="178" spans="1:12" ht="14.4" x14ac:dyDescent="0.3">
      <c r="A178" s="23"/>
      <c r="B178" s="15"/>
      <c r="C178" s="11"/>
      <c r="D178" s="6" t="s">
        <v>25</v>
      </c>
      <c r="E178" s="40" t="s">
        <v>66</v>
      </c>
      <c r="F178" s="41">
        <v>175</v>
      </c>
      <c r="G178" s="41">
        <v>11</v>
      </c>
      <c r="H178" s="41">
        <v>12</v>
      </c>
      <c r="I178" s="41">
        <v>25</v>
      </c>
      <c r="J178" s="41">
        <v>249</v>
      </c>
      <c r="K178" s="42">
        <v>97.25</v>
      </c>
      <c r="L178" s="41"/>
    </row>
    <row r="179" spans="1:12" ht="14.4" x14ac:dyDescent="0.3">
      <c r="A179" s="23"/>
      <c r="B179" s="15"/>
      <c r="C179" s="11"/>
      <c r="D179" s="7" t="s">
        <v>20</v>
      </c>
      <c r="E179" s="49" t="s">
        <v>40</v>
      </c>
      <c r="F179" s="41">
        <v>200</v>
      </c>
      <c r="G179" s="41"/>
      <c r="H179" s="41"/>
      <c r="I179" s="41">
        <v>8</v>
      </c>
      <c r="J179" s="41">
        <v>31</v>
      </c>
      <c r="K179" s="42">
        <v>685.01</v>
      </c>
      <c r="L179" s="41"/>
    </row>
    <row r="180" spans="1:12" ht="14.4" x14ac:dyDescent="0.3">
      <c r="A180" s="23"/>
      <c r="B180" s="15"/>
      <c r="C180" s="11"/>
      <c r="D180" s="7" t="s">
        <v>28</v>
      </c>
      <c r="E180" s="40" t="s">
        <v>41</v>
      </c>
      <c r="F180" s="41">
        <v>40</v>
      </c>
      <c r="G180" s="41">
        <v>3</v>
      </c>
      <c r="H180" s="41"/>
      <c r="I180" s="41">
        <v>20</v>
      </c>
      <c r="J180" s="41">
        <v>90</v>
      </c>
      <c r="K180" s="42">
        <v>70.290000000000006</v>
      </c>
      <c r="L180" s="41"/>
    </row>
    <row r="181" spans="1:12" ht="14.4" x14ac:dyDescent="0.3">
      <c r="A181" s="23"/>
      <c r="B181" s="15"/>
      <c r="C181" s="11"/>
      <c r="D181" s="7" t="s">
        <v>29</v>
      </c>
      <c r="E181" s="49" t="s">
        <v>42</v>
      </c>
      <c r="F181" s="41">
        <v>30</v>
      </c>
      <c r="G181" s="41">
        <v>2</v>
      </c>
      <c r="H181" s="41"/>
      <c r="I181" s="41">
        <v>12</v>
      </c>
      <c r="J181" s="41">
        <v>54</v>
      </c>
      <c r="K181" s="42">
        <v>71.31</v>
      </c>
      <c r="L181" s="41"/>
    </row>
    <row r="182" spans="1:12" ht="14.4" x14ac:dyDescent="0.3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30</v>
      </c>
      <c r="E184" s="9"/>
      <c r="F184" s="19">
        <f>SUM(F177:F183)</f>
        <v>525</v>
      </c>
      <c r="G184" s="19">
        <f>SUM(G177:G183)</f>
        <v>17</v>
      </c>
      <c r="H184" s="19">
        <f>SUM(H177:H183)</f>
        <v>16</v>
      </c>
      <c r="I184" s="19">
        <f>SUM(I177:I183)</f>
        <v>72</v>
      </c>
      <c r="J184" s="19">
        <f>SUM(J177:J183)</f>
        <v>490</v>
      </c>
      <c r="K184" s="25"/>
      <c r="L184" s="19">
        <f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22</v>
      </c>
      <c r="D185" s="7" t="s">
        <v>23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3"/>
      <c r="B186" s="15"/>
      <c r="C186" s="11"/>
      <c r="D186" s="7" t="s">
        <v>24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 x14ac:dyDescent="0.3">
      <c r="A187" s="23"/>
      <c r="B187" s="15"/>
      <c r="C187" s="11"/>
      <c r="D187" s="7" t="s">
        <v>25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 x14ac:dyDescent="0.3">
      <c r="A188" s="23"/>
      <c r="B188" s="15"/>
      <c r="C188" s="11"/>
      <c r="D188" s="7" t="s">
        <v>26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27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 x14ac:dyDescent="0.3">
      <c r="A190" s="23"/>
      <c r="B190" s="15"/>
      <c r="C190" s="11"/>
      <c r="D190" s="7" t="s">
        <v>28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 x14ac:dyDescent="0.3">
      <c r="A191" s="23"/>
      <c r="B191" s="15"/>
      <c r="C191" s="11"/>
      <c r="D191" s="7" t="s">
        <v>29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30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525</v>
      </c>
      <c r="G195" s="32">
        <f>G184+G194</f>
        <v>17</v>
      </c>
      <c r="H195" s="32">
        <f>H184+H194</f>
        <v>16</v>
      </c>
      <c r="I195" s="32">
        <f>I184+I194</f>
        <v>72</v>
      </c>
      <c r="J195" s="32">
        <f>J184+J194</f>
        <v>490</v>
      </c>
      <c r="K195" s="32"/>
      <c r="L195" s="32">
        <f>L184+L194</f>
        <v>0</v>
      </c>
    </row>
    <row r="196" spans="1:12" ht="13.8" thickBot="1" x14ac:dyDescent="0.3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539.20000000000005</v>
      </c>
      <c r="G196" s="34">
        <f>(G24+G43+G62+G81+G100+G119+G138+G157+G176+G195)/(IF(G24=0,0,1)+IF(G43=0,0,1)+IF(G62=0,0,1)+IF(G81=0,0,1)+IF(G100=0,0,1)+IF(G119=0,0,1)+IF(G138=0,0,1)+IF(G157=0,0,1)+IF(G176=0,0,1)+IF(G195=0,0,1))</f>
        <v>15.5</v>
      </c>
      <c r="H196" s="34">
        <f>(H24+H43+H62+H81+H100+H119+H138+H157+H176+H195)/(IF(H24=0,0,1)+IF(H43=0,0,1)+IF(H62=0,0,1)+IF(H81=0,0,1)+IF(H100=0,0,1)+IF(H119=0,0,1)+IF(H138=0,0,1)+IF(H157=0,0,1)+IF(H176=0,0,1)+IF(H195=0,0,1))</f>
        <v>15.9</v>
      </c>
      <c r="I196" s="34">
        <f>(I24+I43+I62+I81+I100+I119+I138+I157+I176+I195)/(IF(I24=0,0,1)+IF(I43=0,0,1)+IF(I62=0,0,1)+IF(I81=0,0,1)+IF(I100=0,0,1)+IF(I119=0,0,1)+IF(I138=0,0,1)+IF(I157=0,0,1)+IF(I176=0,0,1)+IF(I195=0,0,1))</f>
        <v>78.5</v>
      </c>
      <c r="J196" s="34">
        <f>(J24+J43+J62+J81+J100+J119+J138+J157+J176+J195)/(IF(J24=0,0,1)+IF(J43=0,0,1)+IF(J62=0,0,1)+IF(J81=0,0,1)+IF(J100=0,0,1)+IF(J119=0,0,1)+IF(J138=0,0,1)+IF(J157=0,0,1)+IF(J176=0,0,1)+IF(J195=0,0,1))</f>
        <v>515.5</v>
      </c>
      <c r="K196" s="34"/>
      <c r="L196" s="34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H1:K1"/>
    <mergeCell ref="H2:K2"/>
    <mergeCell ref="C43:D43"/>
    <mergeCell ref="C196:E196"/>
    <mergeCell ref="C195:D195"/>
    <mergeCell ref="C119:D119"/>
    <mergeCell ref="C138:D138"/>
    <mergeCell ref="C157:D157"/>
    <mergeCell ref="C176:D176"/>
    <mergeCell ref="C62:D62"/>
    <mergeCell ref="C81:D81"/>
    <mergeCell ref="C100:D100"/>
    <mergeCell ref="C24:D24"/>
    <mergeCell ref="C1:E1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2026-01-16T07:59:09Z</dcterms:modified>
</cp:coreProperties>
</file>