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28" i="1" l="1"/>
  <c r="H52" i="1"/>
  <c r="H76" i="1"/>
  <c r="H99" i="1"/>
  <c r="B244" i="1" l="1"/>
  <c r="A244" i="1"/>
  <c r="L243" i="1"/>
  <c r="J243" i="1"/>
  <c r="I243" i="1"/>
  <c r="H243" i="1"/>
  <c r="G243" i="1"/>
  <c r="F243" i="1"/>
  <c r="B232" i="1"/>
  <c r="A232" i="1"/>
  <c r="L231" i="1"/>
  <c r="L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B100" i="1"/>
  <c r="A100" i="1"/>
  <c r="L99" i="1"/>
  <c r="J99" i="1"/>
  <c r="I99" i="1"/>
  <c r="G99" i="1"/>
  <c r="F99" i="1"/>
  <c r="B88" i="1"/>
  <c r="A88" i="1"/>
  <c r="L87" i="1"/>
  <c r="B77" i="1"/>
  <c r="A77" i="1"/>
  <c r="L76" i="1"/>
  <c r="J76" i="1"/>
  <c r="I76" i="1"/>
  <c r="G76" i="1"/>
  <c r="F76" i="1"/>
  <c r="B64" i="1"/>
  <c r="A64" i="1"/>
  <c r="L63" i="1"/>
  <c r="B53" i="1"/>
  <c r="A53" i="1"/>
  <c r="L52" i="1"/>
  <c r="J52" i="1"/>
  <c r="I52" i="1"/>
  <c r="G52" i="1"/>
  <c r="F52" i="1"/>
  <c r="B40" i="1"/>
  <c r="A40" i="1"/>
  <c r="L39" i="1"/>
  <c r="L53" i="1" s="1"/>
  <c r="B29" i="1"/>
  <c r="A29" i="1"/>
  <c r="L28" i="1"/>
  <c r="J28" i="1"/>
  <c r="I28" i="1"/>
  <c r="G28" i="1"/>
  <c r="F28" i="1"/>
  <c r="B16" i="1"/>
  <c r="A16" i="1"/>
  <c r="L15" i="1"/>
  <c r="L29" i="1" l="1"/>
  <c r="L100" i="1"/>
  <c r="L77" i="1"/>
</calcChain>
</file>

<file path=xl/sharedStrings.xml><?xml version="1.0" encoding="utf-8"?>
<sst xmlns="http://schemas.openxmlformats.org/spreadsheetml/2006/main" count="457" uniqueCount="209">
  <si>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</si>
  <si>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</si>
  <si>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</si>
  <si>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</si>
  <si>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</si>
  <si>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</si>
  <si>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</si>
  <si>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</si>
  <si>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</si>
  <si>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</si>
  <si>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</si>
  <si>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</si>
  <si>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</si>
  <si>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</si>
  <si>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</si>
  <si>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</si>
  <si>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</si>
  <si>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</si>
  <si>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</si>
  <si>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</si>
  <si>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</si>
  <si>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</si>
  <si>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</si>
  <si>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</si>
  <si>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</si>
  <si>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</si>
  <si>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</si>
  <si>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</si>
  <si>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</si>
  <si>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</si>
  <si>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</si>
  <si>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</si>
  <si>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</si>
  <si>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</si>
  <si>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</si>
  <si>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</si>
  <si>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</si>
  <si>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</si>
  <si>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1 сорта для детского питания</t>
  </si>
  <si>
    <t>4 ,7</t>
  </si>
  <si>
    <t>0 ,7</t>
  </si>
  <si>
    <t>28 ,4</t>
  </si>
  <si>
    <t>139 ,7</t>
  </si>
  <si>
    <t>Бутерброд с маслом</t>
  </si>
  <si>
    <t>55 /15</t>
  </si>
  <si>
    <t>5 ,9</t>
  </si>
  <si>
    <t>8 ,2</t>
  </si>
  <si>
    <t>31 ,7</t>
  </si>
  <si>
    <t>191 ,3</t>
  </si>
  <si>
    <t>1 ,2</t>
  </si>
  <si>
    <t>27 ,5</t>
  </si>
  <si>
    <t>2 ,4</t>
  </si>
  <si>
    <t>0 ,3</t>
  </si>
  <si>
    <t>14 ,2</t>
  </si>
  <si>
    <t>69 ,9</t>
  </si>
  <si>
    <t>Чай с сахаром</t>
  </si>
  <si>
    <t>0 ,1</t>
  </si>
  <si>
    <t>0 ,0</t>
  </si>
  <si>
    <t>9 ,1</t>
  </si>
  <si>
    <t>35 ,0</t>
  </si>
  <si>
    <t>Чай с лимоном и с сахаром</t>
  </si>
  <si>
    <t>15 ,3</t>
  </si>
  <si>
    <t>61 ,6</t>
  </si>
  <si>
    <t>Чай витаминизированный</t>
  </si>
  <si>
    <t>8 ,7</t>
  </si>
  <si>
    <t>34 ,0</t>
  </si>
  <si>
    <t>Какао с молоком</t>
  </si>
  <si>
    <t>3 ,6</t>
  </si>
  <si>
    <t>3 ,3</t>
  </si>
  <si>
    <t>13 ,6</t>
  </si>
  <si>
    <t>100 ,0</t>
  </si>
  <si>
    <t>Каша гречневая рассыпчатая с котлетами из говядины с томатным соусом</t>
  </si>
  <si>
    <t>210 / 35</t>
  </si>
  <si>
    <t>18 ,8</t>
  </si>
  <si>
    <t>18 ,4</t>
  </si>
  <si>
    <t>55 ,4</t>
  </si>
  <si>
    <t>463 ,1</t>
  </si>
  <si>
    <t>219 ,189</t>
  </si>
  <si>
    <t>23 ,6</t>
  </si>
  <si>
    <t>92 ,9</t>
  </si>
  <si>
    <t>638 ,1</t>
  </si>
  <si>
    <t>Каша овсяная молочная</t>
  </si>
  <si>
    <t>180 /5</t>
  </si>
  <si>
    <t>6 ,9</t>
  </si>
  <si>
    <t>28 ,8</t>
  </si>
  <si>
    <t>231 ,0</t>
  </si>
  <si>
    <t>Печенье для детского питания</t>
  </si>
  <si>
    <t>3 ,0</t>
  </si>
  <si>
    <t>3 ,2</t>
  </si>
  <si>
    <t>13 ,4</t>
  </si>
  <si>
    <t>88 ,0</t>
  </si>
  <si>
    <t>Сок для детского питания</t>
  </si>
  <si>
    <t>0 .0</t>
  </si>
  <si>
    <t>24 ,0</t>
  </si>
  <si>
    <t>96 ,0</t>
  </si>
  <si>
    <t>15 ,9</t>
  </si>
  <si>
    <t>20 ,5</t>
  </si>
  <si>
    <t>113 ,2</t>
  </si>
  <si>
    <t>667 ,9</t>
  </si>
  <si>
    <t>Картофельное пюре с палочками Школьными</t>
  </si>
  <si>
    <t>240 / 30</t>
  </si>
  <si>
    <t>12 ,5</t>
  </si>
  <si>
    <t>13 ,3</t>
  </si>
  <si>
    <t>28 ,6</t>
  </si>
  <si>
    <t>351 ,8</t>
  </si>
  <si>
    <t>0 ,9</t>
  </si>
  <si>
    <t>Каша рисовая молочная</t>
  </si>
  <si>
    <t>4 ,6</t>
  </si>
  <si>
    <t>8 ,4</t>
  </si>
  <si>
    <t>29 ,4</t>
  </si>
  <si>
    <t>189 ,2</t>
  </si>
  <si>
    <t>Свежие фрукты (банан)</t>
  </si>
  <si>
    <t>2 ,7</t>
  </si>
  <si>
    <t>31 ,8</t>
  </si>
  <si>
    <t>111 ,0</t>
  </si>
  <si>
    <t>Сыр (порциями)</t>
  </si>
  <si>
    <t>0 ,6</t>
  </si>
  <si>
    <t>72 ,8</t>
  </si>
  <si>
    <t>16 ,7</t>
  </si>
  <si>
    <t>105 ,5</t>
  </si>
  <si>
    <t>574 ,3</t>
  </si>
  <si>
    <t xml:space="preserve">Макаронные изделия отварные с тефтелями куриными с томатным соусом 
</t>
  </si>
  <si>
    <t>240 /35</t>
  </si>
  <si>
    <t>17 ,6</t>
  </si>
  <si>
    <t>20 ,7</t>
  </si>
  <si>
    <t>57 ,2</t>
  </si>
  <si>
    <t>448 ,5</t>
  </si>
  <si>
    <t>227 ,220</t>
  </si>
  <si>
    <t>522 ,5</t>
  </si>
  <si>
    <t>24 ,7</t>
  </si>
  <si>
    <t>26 ,9</t>
  </si>
  <si>
    <t>80 ,7</t>
  </si>
  <si>
    <t>625 ,2</t>
  </si>
  <si>
    <t>Макароны с сыром</t>
  </si>
  <si>
    <t>8 ,5</t>
  </si>
  <si>
    <t>28 ,1</t>
  </si>
  <si>
    <t>275 ,6</t>
  </si>
  <si>
    <t>16 ,8</t>
  </si>
  <si>
    <t>94 ,1</t>
  </si>
  <si>
    <t>611 ,3</t>
  </si>
  <si>
    <t>Каша гречневая рассыпчатая .Гуляш из говядины</t>
  </si>
  <si>
    <t>195 /50</t>
  </si>
  <si>
    <t>22 ,9</t>
  </si>
  <si>
    <t>20 ,2</t>
  </si>
  <si>
    <t>49 ,3</t>
  </si>
  <si>
    <t>463 ,9</t>
  </si>
  <si>
    <t>219 ,96</t>
  </si>
  <si>
    <t>Салат из свеклы отварной</t>
  </si>
  <si>
    <t>3 ,1</t>
  </si>
  <si>
    <t>13 ,7</t>
  </si>
  <si>
    <t>55 ,2</t>
  </si>
  <si>
    <t>532 ,5</t>
  </si>
  <si>
    <t>26 ,3</t>
  </si>
  <si>
    <t>86 ,3</t>
  </si>
  <si>
    <t>624 ,0</t>
  </si>
  <si>
    <t>Каша пшенная молочная жидкая</t>
  </si>
  <si>
    <t>5 ,5</t>
  </si>
  <si>
    <t>6 ,7</t>
  </si>
  <si>
    <t>25 ,3</t>
  </si>
  <si>
    <t>184 ,0</t>
  </si>
  <si>
    <t>Свежие фрукты (Апельсин)</t>
  </si>
  <si>
    <t>2 ,3</t>
  </si>
  <si>
    <t>2 ,1</t>
  </si>
  <si>
    <t>11 ,3</t>
  </si>
  <si>
    <t>79 ,0</t>
  </si>
  <si>
    <t>602 ,5</t>
  </si>
  <si>
    <t>15 ,6</t>
  </si>
  <si>
    <t>21 ,6</t>
  </si>
  <si>
    <t>63 ,1</t>
  </si>
  <si>
    <t>495 ,3</t>
  </si>
  <si>
    <t>Картофельное пюре с котлетами куриными с томатным соусом</t>
  </si>
  <si>
    <t>240 /30</t>
  </si>
  <si>
    <t>14 ,0</t>
  </si>
  <si>
    <t>17 ,0</t>
  </si>
  <si>
    <t>32 ,6</t>
  </si>
  <si>
    <t>373 ,7</t>
  </si>
  <si>
    <t>Шоколад "Аленка"для детского питания</t>
  </si>
  <si>
    <t>1 ,1</t>
  </si>
  <si>
    <t>5 ,1</t>
  </si>
  <si>
    <t>8 ,0</t>
  </si>
  <si>
    <t>83 ,0</t>
  </si>
  <si>
    <t>512 ,5</t>
  </si>
  <si>
    <t>17 ,8</t>
  </si>
  <si>
    <t>121 ,9</t>
  </si>
  <si>
    <t>529 ,0</t>
  </si>
  <si>
    <t>Каша "Дружба"</t>
  </si>
  <si>
    <t>5 ,2</t>
  </si>
  <si>
    <t>7 ,5</t>
  </si>
  <si>
    <t>28 ,9</t>
  </si>
  <si>
    <t>119 ,3</t>
  </si>
  <si>
    <t>Плюшка "Московская"</t>
  </si>
  <si>
    <t>7 ,6</t>
  </si>
  <si>
    <t>9 ,6</t>
  </si>
  <si>
    <t>55 ,9</t>
  </si>
  <si>
    <t>236 ,0</t>
  </si>
  <si>
    <t>МБОУ СОШ с.Суккулово Дюртюлинского района</t>
  </si>
  <si>
    <t>Директор школы</t>
  </si>
  <si>
    <t>Нуртдинова Л.Г.</t>
  </si>
  <si>
    <t>Маринад овощной без томата</t>
  </si>
  <si>
    <t>5 ,3</t>
  </si>
  <si>
    <t>74 ,0</t>
  </si>
  <si>
    <t>18 ,0</t>
  </si>
  <si>
    <t>19 ,3</t>
  </si>
  <si>
    <t>600 ,5</t>
  </si>
  <si>
    <t>27 ,5/10</t>
  </si>
  <si>
    <t>124 ,5</t>
  </si>
  <si>
    <t>22 ,4</t>
  </si>
  <si>
    <t>70 ,1</t>
  </si>
  <si>
    <t>588 ,2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</si>
</sst>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207" activePane="bottomRight" state="frozen"/>
      <selection pane="topRight" activeCell="E1" sqref="E1"/>
      <selection pane="bottomLeft" activeCell="A6" sqref="A6"/>
      <selection pane="bottomRight" activeCell="K203" sqref="K20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0" t="s">
        <v>195</v>
      </c>
      <c r="D1" s="51"/>
      <c r="E1" s="51"/>
      <c r="F1" s="12" t="s">
        <v>15</v>
      </c>
      <c r="G1" s="2" t="s">
        <v>16</v>
      </c>
      <c r="H1" s="52" t="s">
        <v>196</v>
      </c>
      <c r="I1" s="52"/>
      <c r="J1" s="52"/>
      <c r="K1" s="52"/>
    </row>
    <row r="2" spans="1:12" ht="18" x14ac:dyDescent="0.2">
      <c r="A2" s="32" t="s">
        <v>5</v>
      </c>
      <c r="C2" s="2"/>
      <c r="G2" s="2" t="s">
        <v>17</v>
      </c>
      <c r="H2" s="52" t="s">
        <v>197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71</v>
      </c>
      <c r="F6" s="37" t="s">
        <v>72</v>
      </c>
      <c r="G6" s="37" t="s">
        <v>73</v>
      </c>
      <c r="H6" s="37" t="s">
        <v>74</v>
      </c>
      <c r="I6" s="37" t="s">
        <v>75</v>
      </c>
      <c r="J6" s="37" t="s">
        <v>76</v>
      </c>
      <c r="K6" s="38" t="s">
        <v>77</v>
      </c>
      <c r="L6" s="37"/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21</v>
      </c>
      <c r="E8" s="39" t="s">
        <v>55</v>
      </c>
      <c r="F8" s="40">
        <v>200</v>
      </c>
      <c r="G8" s="40" t="s">
        <v>56</v>
      </c>
      <c r="H8" s="40" t="s">
        <v>57</v>
      </c>
      <c r="I8" s="40" t="s">
        <v>58</v>
      </c>
      <c r="J8" s="40" t="s">
        <v>59</v>
      </c>
      <c r="K8" s="41">
        <v>283</v>
      </c>
      <c r="L8" s="40"/>
    </row>
    <row r="9" spans="1:12" ht="15" x14ac:dyDescent="0.25">
      <c r="A9" s="23"/>
      <c r="B9" s="15"/>
      <c r="C9" s="11"/>
      <c r="D9" s="7" t="s">
        <v>22</v>
      </c>
      <c r="E9" s="39" t="s">
        <v>38</v>
      </c>
      <c r="F9" s="40">
        <v>55</v>
      </c>
      <c r="G9" s="40" t="s">
        <v>39</v>
      </c>
      <c r="H9" s="40" t="s">
        <v>40</v>
      </c>
      <c r="I9" s="40" t="s">
        <v>41</v>
      </c>
      <c r="J9" s="40" t="s">
        <v>42</v>
      </c>
      <c r="K9" s="41">
        <v>7</v>
      </c>
      <c r="L9" s="40"/>
    </row>
    <row r="10" spans="1:12" ht="15" x14ac:dyDescent="0.2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7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7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6"/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4"/>
      <c r="B15" s="17"/>
      <c r="C15" s="8"/>
      <c r="D15" s="18" t="s">
        <v>32</v>
      </c>
      <c r="E15" s="9"/>
      <c r="F15" s="19">
        <v>500</v>
      </c>
      <c r="G15" s="19" t="s">
        <v>78</v>
      </c>
      <c r="H15" s="19">
        <v>19</v>
      </c>
      <c r="I15" s="19" t="s">
        <v>79</v>
      </c>
      <c r="J15" s="19" t="s">
        <v>80</v>
      </c>
      <c r="K15" s="25"/>
      <c r="L15" s="19">
        <f t="shared" ref="L15" si="0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26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27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28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29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7" t="s">
        <v>30</v>
      </c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7" t="s">
        <v>31</v>
      </c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5"/>
      <c r="C23" s="11"/>
      <c r="D23" s="7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5">
      <c r="A24" s="23"/>
      <c r="B24" s="15"/>
      <c r="C24" s="11"/>
      <c r="D24" s="7"/>
      <c r="E24" s="39"/>
      <c r="F24" s="40"/>
      <c r="G24" s="40"/>
      <c r="H24" s="40"/>
      <c r="I24" s="40"/>
      <c r="J24" s="40"/>
      <c r="K24" s="41"/>
      <c r="L24" s="40"/>
    </row>
    <row r="25" spans="1:12" ht="15" x14ac:dyDescent="0.25">
      <c r="A25" s="23"/>
      <c r="B25" s="15"/>
      <c r="C25" s="11"/>
      <c r="D25" s="7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23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23"/>
      <c r="B27" s="15"/>
      <c r="C27" s="11"/>
      <c r="D27" s="6"/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24"/>
      <c r="B28" s="17"/>
      <c r="C28" s="8"/>
      <c r="D28" s="18" t="s">
        <v>32</v>
      </c>
      <c r="E28" s="9"/>
      <c r="F28" s="19">
        <f>SUM(F16:F27)</f>
        <v>0</v>
      </c>
      <c r="G28" s="19">
        <f t="shared" ref="G28:J28" si="1">SUM(G16:G27)</f>
        <v>0</v>
      </c>
      <c r="H28" s="19">
        <f t="shared" si="1"/>
        <v>0</v>
      </c>
      <c r="I28" s="19">
        <f t="shared" si="1"/>
        <v>0</v>
      </c>
      <c r="J28" s="19">
        <f t="shared" si="1"/>
        <v>0</v>
      </c>
      <c r="K28" s="25"/>
      <c r="L28" s="19">
        <f t="shared" ref="L28" si="2">SUM(L16:L27)</f>
        <v>0</v>
      </c>
    </row>
    <row r="29" spans="1:12" ht="15" x14ac:dyDescent="0.2">
      <c r="A29" s="27">
        <f>A6</f>
        <v>1</v>
      </c>
      <c r="B29" s="28">
        <f>B6</f>
        <v>1</v>
      </c>
      <c r="C29" s="48" t="s">
        <v>4</v>
      </c>
      <c r="D29" s="49"/>
      <c r="E29" s="29"/>
      <c r="F29" s="30"/>
      <c r="G29" s="30"/>
      <c r="H29" s="30"/>
      <c r="I29" s="30"/>
      <c r="J29" s="30"/>
      <c r="K29" s="30"/>
      <c r="L29" s="30">
        <f t="shared" ref="L29" si="3">L15+L28</f>
        <v>0</v>
      </c>
    </row>
    <row r="30" spans="1:12" ht="15" x14ac:dyDescent="0.25">
      <c r="A30" s="14">
        <v>1</v>
      </c>
      <c r="B30" s="15">
        <v>2</v>
      </c>
      <c r="C30" s="22" t="s">
        <v>19</v>
      </c>
      <c r="D30" s="5" t="s">
        <v>20</v>
      </c>
      <c r="E30" s="36" t="s">
        <v>81</v>
      </c>
      <c r="F30" s="37" t="s">
        <v>82</v>
      </c>
      <c r="G30" s="37" t="s">
        <v>83</v>
      </c>
      <c r="H30" s="37" t="s">
        <v>58</v>
      </c>
      <c r="I30" s="37" t="s">
        <v>84</v>
      </c>
      <c r="J30" s="37" t="s">
        <v>85</v>
      </c>
      <c r="K30" s="38">
        <v>206</v>
      </c>
      <c r="L30" s="37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4"/>
      <c r="B32" s="15"/>
      <c r="C32" s="11"/>
      <c r="D32" s="7" t="s">
        <v>21</v>
      </c>
      <c r="E32" s="39" t="s">
        <v>60</v>
      </c>
      <c r="F32" s="40">
        <v>200</v>
      </c>
      <c r="G32" s="40" t="s">
        <v>56</v>
      </c>
      <c r="H32" s="40" t="s">
        <v>57</v>
      </c>
      <c r="I32" s="40" t="s">
        <v>61</v>
      </c>
      <c r="J32" s="40" t="s">
        <v>62</v>
      </c>
      <c r="K32" s="41">
        <v>294</v>
      </c>
      <c r="L32" s="40"/>
    </row>
    <row r="33" spans="1:12" ht="15" x14ac:dyDescent="0.25">
      <c r="A33" s="14"/>
      <c r="B33" s="15"/>
      <c r="C33" s="11"/>
      <c r="D33" s="7" t="s">
        <v>22</v>
      </c>
      <c r="E33" s="39" t="s">
        <v>43</v>
      </c>
      <c r="F33" s="40" t="s">
        <v>44</v>
      </c>
      <c r="G33" s="40" t="s">
        <v>45</v>
      </c>
      <c r="H33" s="40" t="s">
        <v>46</v>
      </c>
      <c r="I33" s="40" t="s">
        <v>47</v>
      </c>
      <c r="J33" s="40" t="s">
        <v>48</v>
      </c>
      <c r="K33" s="41" t="s">
        <v>49</v>
      </c>
      <c r="L33" s="40"/>
    </row>
    <row r="34" spans="1:12" ht="15" x14ac:dyDescent="0.25">
      <c r="A34" s="14"/>
      <c r="B34" s="15"/>
      <c r="C34" s="11"/>
      <c r="D34" s="7" t="s">
        <v>23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/>
      <c r="E35" s="39" t="s">
        <v>86</v>
      </c>
      <c r="F35" s="40">
        <v>20</v>
      </c>
      <c r="G35" s="40" t="s">
        <v>87</v>
      </c>
      <c r="H35" s="40" t="s">
        <v>88</v>
      </c>
      <c r="I35" s="40" t="s">
        <v>89</v>
      </c>
      <c r="J35" s="40" t="s">
        <v>90</v>
      </c>
      <c r="K35" s="41">
        <v>5</v>
      </c>
      <c r="L35" s="40"/>
    </row>
    <row r="36" spans="1:12" ht="15" x14ac:dyDescent="0.25">
      <c r="A36" s="14"/>
      <c r="B36" s="15"/>
      <c r="C36" s="11"/>
      <c r="D36" s="7"/>
      <c r="E36" s="39" t="s">
        <v>91</v>
      </c>
      <c r="F36" s="40">
        <v>200</v>
      </c>
      <c r="G36" s="40" t="s">
        <v>57</v>
      </c>
      <c r="H36" s="40" t="s">
        <v>92</v>
      </c>
      <c r="I36" s="40" t="s">
        <v>93</v>
      </c>
      <c r="J36" s="40" t="s">
        <v>94</v>
      </c>
      <c r="K36" s="41">
        <v>36</v>
      </c>
      <c r="L36" s="40"/>
    </row>
    <row r="37" spans="1:12" ht="15" x14ac:dyDescent="0.25">
      <c r="A37" s="14"/>
      <c r="B37" s="15"/>
      <c r="C37" s="11"/>
      <c r="D37" s="6"/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6"/>
      <c r="B39" s="17"/>
      <c r="C39" s="8"/>
      <c r="D39" s="18" t="s">
        <v>32</v>
      </c>
      <c r="E39" s="9"/>
      <c r="F39" s="19">
        <v>675</v>
      </c>
      <c r="G39" s="19" t="s">
        <v>95</v>
      </c>
      <c r="H39" s="19" t="s">
        <v>96</v>
      </c>
      <c r="I39" s="19" t="s">
        <v>97</v>
      </c>
      <c r="J39" s="19" t="s">
        <v>98</v>
      </c>
      <c r="K39" s="25"/>
      <c r="L39" s="19">
        <f t="shared" ref="L39" si="4">SUM(L30:L38)</f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24</v>
      </c>
      <c r="D40" s="7" t="s">
        <v>25</v>
      </c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7" t="s">
        <v>26</v>
      </c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4"/>
      <c r="B42" s="15"/>
      <c r="C42" s="11"/>
      <c r="D42" s="7" t="s">
        <v>27</v>
      </c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4"/>
      <c r="B43" s="15"/>
      <c r="C43" s="11"/>
      <c r="D43" s="7" t="s">
        <v>28</v>
      </c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14"/>
      <c r="B44" s="15"/>
      <c r="C44" s="11"/>
      <c r="D44" s="7" t="s">
        <v>29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14"/>
      <c r="B45" s="15"/>
      <c r="C45" s="11"/>
      <c r="D45" s="7" t="s">
        <v>30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14"/>
      <c r="B46" s="15"/>
      <c r="C46" s="11"/>
      <c r="D46" s="7" t="s">
        <v>31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14"/>
      <c r="B47" s="15"/>
      <c r="C47" s="11"/>
      <c r="D47" s="7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14"/>
      <c r="B48" s="15"/>
      <c r="C48" s="11"/>
      <c r="D48" s="7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14"/>
      <c r="B49" s="15"/>
      <c r="C49" s="11"/>
      <c r="D49" s="7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14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14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16"/>
      <c r="B52" s="17"/>
      <c r="C52" s="8"/>
      <c r="D52" s="18" t="s">
        <v>32</v>
      </c>
      <c r="E52" s="9"/>
      <c r="F52" s="19">
        <f>SUM(F40:F51)</f>
        <v>0</v>
      </c>
      <c r="G52" s="19">
        <f t="shared" ref="G52" si="5">SUM(G40:G51)</f>
        <v>0</v>
      </c>
      <c r="H52" s="19">
        <f t="shared" ref="H52" si="6">SUM(H40:H51)</f>
        <v>0</v>
      </c>
      <c r="I52" s="19">
        <f t="shared" ref="I52" si="7">SUM(I40:I51)</f>
        <v>0</v>
      </c>
      <c r="J52" s="19">
        <f t="shared" ref="J52:L52" si="8">SUM(J40:J51)</f>
        <v>0</v>
      </c>
      <c r="K52" s="25"/>
      <c r="L52" s="19">
        <f t="shared" si="8"/>
        <v>0</v>
      </c>
    </row>
    <row r="53" spans="1:12" ht="15.75" customHeight="1" thickBot="1" x14ac:dyDescent="0.25">
      <c r="A53" s="31">
        <f>A30</f>
        <v>1</v>
      </c>
      <c r="B53" s="31">
        <f>B30</f>
        <v>2</v>
      </c>
      <c r="C53" s="48" t="s">
        <v>4</v>
      </c>
      <c r="D53" s="49"/>
      <c r="E53" s="29"/>
      <c r="F53" s="30"/>
      <c r="G53" s="30"/>
      <c r="H53" s="30"/>
      <c r="I53" s="30"/>
      <c r="J53" s="30"/>
      <c r="K53" s="30"/>
      <c r="L53" s="30">
        <f t="shared" ref="L53" si="9">L39+L52</f>
        <v>0</v>
      </c>
    </row>
    <row r="54" spans="1:12" ht="15" x14ac:dyDescent="0.25">
      <c r="A54" s="20">
        <v>1</v>
      </c>
      <c r="B54" s="21">
        <v>3</v>
      </c>
      <c r="C54" s="22" t="s">
        <v>19</v>
      </c>
      <c r="D54" s="5" t="s">
        <v>20</v>
      </c>
      <c r="E54" s="36" t="s">
        <v>99</v>
      </c>
      <c r="F54" s="37" t="s">
        <v>100</v>
      </c>
      <c r="G54" s="37" t="s">
        <v>101</v>
      </c>
      <c r="H54" s="37" t="s">
        <v>102</v>
      </c>
      <c r="I54" s="37" t="s">
        <v>103</v>
      </c>
      <c r="J54" s="37" t="s">
        <v>104</v>
      </c>
      <c r="K54" s="38">
        <v>241.34</v>
      </c>
      <c r="L54" s="37"/>
    </row>
    <row r="55" spans="1:12" ht="15" x14ac:dyDescent="0.25">
      <c r="A55" s="23"/>
      <c r="B55" s="15"/>
      <c r="C55" s="11"/>
      <c r="D55" s="6"/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21</v>
      </c>
      <c r="E56" s="39" t="s">
        <v>55</v>
      </c>
      <c r="F56" s="40">
        <v>200</v>
      </c>
      <c r="G56" s="40" t="s">
        <v>56</v>
      </c>
      <c r="H56" s="40" t="s">
        <v>57</v>
      </c>
      <c r="I56" s="40" t="s">
        <v>58</v>
      </c>
      <c r="J56" s="40" t="s">
        <v>59</v>
      </c>
      <c r="K56" s="41">
        <v>283</v>
      </c>
      <c r="L56" s="40"/>
    </row>
    <row r="57" spans="1:12" ht="15" x14ac:dyDescent="0.25">
      <c r="A57" s="23"/>
      <c r="B57" s="15"/>
      <c r="C57" s="11"/>
      <c r="D57" s="7" t="s">
        <v>22</v>
      </c>
      <c r="E57" s="39" t="s">
        <v>38</v>
      </c>
      <c r="F57" s="40">
        <v>55</v>
      </c>
      <c r="G57" s="40" t="s">
        <v>39</v>
      </c>
      <c r="H57" s="40" t="s">
        <v>40</v>
      </c>
      <c r="I57" s="40" t="s">
        <v>41</v>
      </c>
      <c r="J57" s="40" t="s">
        <v>42</v>
      </c>
      <c r="K57" s="41">
        <v>7</v>
      </c>
      <c r="L57" s="40"/>
    </row>
    <row r="58" spans="1:12" ht="15" x14ac:dyDescent="0.25">
      <c r="A58" s="23"/>
      <c r="B58" s="15"/>
      <c r="C58" s="11"/>
      <c r="D58" s="7" t="s">
        <v>23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7"/>
      <c r="E59" s="39" t="s">
        <v>198</v>
      </c>
      <c r="F59" s="40">
        <v>60</v>
      </c>
      <c r="G59" s="40" t="s">
        <v>40</v>
      </c>
      <c r="H59" s="40" t="s">
        <v>199</v>
      </c>
      <c r="I59" s="40" t="s">
        <v>45</v>
      </c>
      <c r="J59" s="40" t="s">
        <v>200</v>
      </c>
      <c r="K59" s="41">
        <v>47</v>
      </c>
      <c r="L59" s="40"/>
    </row>
    <row r="60" spans="1:12" ht="15" x14ac:dyDescent="0.25">
      <c r="A60" s="23"/>
      <c r="B60" s="15"/>
      <c r="C60" s="11"/>
      <c r="D60" s="7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4"/>
      <c r="B63" s="17"/>
      <c r="C63" s="8"/>
      <c r="D63" s="18" t="s">
        <v>32</v>
      </c>
      <c r="E63" s="9"/>
      <c r="F63" s="19">
        <v>585</v>
      </c>
      <c r="G63" s="19" t="s">
        <v>201</v>
      </c>
      <c r="H63" s="19" t="s">
        <v>202</v>
      </c>
      <c r="I63" s="19">
        <v>72</v>
      </c>
      <c r="J63" s="19" t="s">
        <v>203</v>
      </c>
      <c r="K63" s="25"/>
      <c r="L63" s="19">
        <f t="shared" ref="L63" si="10">SUM(L54:L62)</f>
        <v>0</v>
      </c>
    </row>
    <row r="64" spans="1:12" ht="15" x14ac:dyDescent="0.25">
      <c r="A64" s="26">
        <f>A54</f>
        <v>1</v>
      </c>
      <c r="B64" s="13">
        <f>B54</f>
        <v>3</v>
      </c>
      <c r="C64" s="10" t="s">
        <v>24</v>
      </c>
      <c r="D64" s="7" t="s">
        <v>25</v>
      </c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26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27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28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7" t="s">
        <v>29</v>
      </c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7" t="s">
        <v>30</v>
      </c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5"/>
      <c r="C70" s="11"/>
      <c r="D70" s="7" t="s">
        <v>31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3"/>
      <c r="B71" s="15"/>
      <c r="C71" s="11"/>
      <c r="D71" s="7"/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/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/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4"/>
      <c r="B76" s="17"/>
      <c r="C76" s="8"/>
      <c r="D76" s="18" t="s">
        <v>32</v>
      </c>
      <c r="E76" s="9"/>
      <c r="F76" s="19">
        <f>SUM(F64:F75)</f>
        <v>0</v>
      </c>
      <c r="G76" s="19">
        <f t="shared" ref="G76" si="11">SUM(G64:G75)</f>
        <v>0</v>
      </c>
      <c r="H76" s="19">
        <f t="shared" ref="H76" si="12">SUM(H64:H75)</f>
        <v>0</v>
      </c>
      <c r="I76" s="19">
        <f t="shared" ref="I76" si="13">SUM(I64:I75)</f>
        <v>0</v>
      </c>
      <c r="J76" s="19">
        <f t="shared" ref="J76:L76" si="14">SUM(J64:J75)</f>
        <v>0</v>
      </c>
      <c r="K76" s="25"/>
      <c r="L76" s="19">
        <f t="shared" si="14"/>
        <v>0</v>
      </c>
    </row>
    <row r="77" spans="1:12" ht="15.75" customHeight="1" x14ac:dyDescent="0.2">
      <c r="A77" s="27">
        <f>A54</f>
        <v>1</v>
      </c>
      <c r="B77" s="28">
        <f>B54</f>
        <v>3</v>
      </c>
      <c r="C77" s="48" t="s">
        <v>4</v>
      </c>
      <c r="D77" s="49"/>
      <c r="E77" s="29"/>
      <c r="F77" s="30"/>
      <c r="G77" s="30"/>
      <c r="H77" s="30"/>
      <c r="I77" s="30"/>
      <c r="J77" s="30"/>
      <c r="K77" s="30"/>
      <c r="L77" s="30">
        <f t="shared" ref="L77" si="15">L63+L76</f>
        <v>0</v>
      </c>
    </row>
    <row r="78" spans="1:12" ht="15" x14ac:dyDescent="0.25">
      <c r="A78" s="20">
        <v>1</v>
      </c>
      <c r="B78" s="21">
        <v>4</v>
      </c>
      <c r="C78" s="22" t="s">
        <v>19</v>
      </c>
      <c r="D78" s="5" t="s">
        <v>20</v>
      </c>
      <c r="E78" s="36" t="s">
        <v>106</v>
      </c>
      <c r="F78" s="37" t="s">
        <v>82</v>
      </c>
      <c r="G78" s="37" t="s">
        <v>107</v>
      </c>
      <c r="H78" s="37" t="s">
        <v>108</v>
      </c>
      <c r="I78" s="37" t="s">
        <v>109</v>
      </c>
      <c r="J78" s="37" t="s">
        <v>110</v>
      </c>
      <c r="K78" s="38">
        <v>114</v>
      </c>
      <c r="L78" s="37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5"/>
      <c r="C80" s="11"/>
      <c r="D80" s="7" t="s">
        <v>21</v>
      </c>
      <c r="E80" s="39" t="s">
        <v>60</v>
      </c>
      <c r="F80" s="40">
        <v>200</v>
      </c>
      <c r="G80" s="40" t="s">
        <v>56</v>
      </c>
      <c r="H80" s="40" t="s">
        <v>57</v>
      </c>
      <c r="I80" s="40" t="s">
        <v>61</v>
      </c>
      <c r="J80" s="40" t="s">
        <v>62</v>
      </c>
      <c r="K80" s="41">
        <v>294</v>
      </c>
      <c r="L80" s="40"/>
    </row>
    <row r="81" spans="1:12" ht="15" x14ac:dyDescent="0.25">
      <c r="A81" s="23"/>
      <c r="B81" s="15"/>
      <c r="C81" s="11"/>
      <c r="D81" s="7" t="s">
        <v>22</v>
      </c>
      <c r="E81" s="39" t="s">
        <v>38</v>
      </c>
      <c r="F81" s="40">
        <v>55</v>
      </c>
      <c r="G81" s="40" t="s">
        <v>39</v>
      </c>
      <c r="H81" s="40" t="s">
        <v>40</v>
      </c>
      <c r="I81" s="40" t="s">
        <v>41</v>
      </c>
      <c r="J81" s="40" t="s">
        <v>42</v>
      </c>
      <c r="K81" s="41">
        <v>7</v>
      </c>
      <c r="L81" s="40"/>
    </row>
    <row r="82" spans="1:12" ht="15" x14ac:dyDescent="0.25">
      <c r="A82" s="23"/>
      <c r="B82" s="15"/>
      <c r="C82" s="11"/>
      <c r="D82" s="7" t="s">
        <v>23</v>
      </c>
      <c r="E82" s="39" t="s">
        <v>111</v>
      </c>
      <c r="F82" s="40">
        <v>160</v>
      </c>
      <c r="G82" s="40" t="s">
        <v>112</v>
      </c>
      <c r="H82" s="40" t="s">
        <v>105</v>
      </c>
      <c r="I82" s="40" t="s">
        <v>113</v>
      </c>
      <c r="J82" s="40" t="s">
        <v>114</v>
      </c>
      <c r="K82" s="41">
        <v>36</v>
      </c>
      <c r="L82" s="40"/>
    </row>
    <row r="83" spans="1:12" ht="15" x14ac:dyDescent="0.25">
      <c r="A83" s="23"/>
      <c r="B83" s="15"/>
      <c r="C83" s="11"/>
      <c r="D83" s="7"/>
      <c r="E83" s="39" t="s">
        <v>115</v>
      </c>
      <c r="F83" s="40">
        <v>20</v>
      </c>
      <c r="G83" s="40" t="s">
        <v>107</v>
      </c>
      <c r="H83" s="40" t="s">
        <v>45</v>
      </c>
      <c r="I83" s="40" t="s">
        <v>116</v>
      </c>
      <c r="J83" s="40" t="s">
        <v>117</v>
      </c>
      <c r="K83" s="41">
        <v>91</v>
      </c>
      <c r="L83" s="40"/>
    </row>
    <row r="84" spans="1:12" ht="15" x14ac:dyDescent="0.25">
      <c r="A84" s="23"/>
      <c r="B84" s="15"/>
      <c r="C84" s="11"/>
      <c r="D84" s="7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3"/>
      <c r="B85" s="15"/>
      <c r="C85" s="11"/>
      <c r="D85" s="6"/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4"/>
      <c r="B87" s="17"/>
      <c r="C87" s="8"/>
      <c r="D87" s="18" t="s">
        <v>32</v>
      </c>
      <c r="E87" s="9"/>
      <c r="F87" s="19">
        <v>620</v>
      </c>
      <c r="G87" s="19" t="s">
        <v>118</v>
      </c>
      <c r="H87" s="19" t="s">
        <v>95</v>
      </c>
      <c r="I87" s="19" t="s">
        <v>119</v>
      </c>
      <c r="J87" s="19" t="s">
        <v>120</v>
      </c>
      <c r="K87" s="25"/>
      <c r="L87" s="19">
        <f t="shared" ref="L87" si="16">SUM(L78:L86)</f>
        <v>0</v>
      </c>
    </row>
    <row r="88" spans="1:12" ht="15" x14ac:dyDescent="0.25">
      <c r="A88" s="26">
        <f>A78</f>
        <v>1</v>
      </c>
      <c r="B88" s="13">
        <f>B78</f>
        <v>4</v>
      </c>
      <c r="C88" s="10" t="s">
        <v>24</v>
      </c>
      <c r="D88" s="7" t="s">
        <v>25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7" t="s">
        <v>26</v>
      </c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3"/>
      <c r="B90" s="15"/>
      <c r="C90" s="11"/>
      <c r="D90" s="7" t="s">
        <v>27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28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29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30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31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/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/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SUM(F88:F98)</f>
        <v>0</v>
      </c>
      <c r="G99" s="19">
        <f t="shared" ref="G99" si="17">SUM(G88:G98)</f>
        <v>0</v>
      </c>
      <c r="H99" s="19">
        <f t="shared" ref="H99" si="18">SUM(H88:H98)</f>
        <v>0</v>
      </c>
      <c r="I99" s="19">
        <f t="shared" ref="I99" si="19">SUM(I88:I98)</f>
        <v>0</v>
      </c>
      <c r="J99" s="19">
        <f t="shared" ref="J99:L99" si="20">SUM(J88:J98)</f>
        <v>0</v>
      </c>
      <c r="K99" s="25"/>
      <c r="L99" s="19">
        <f t="shared" si="20"/>
        <v>0</v>
      </c>
    </row>
    <row r="100" spans="1:12" ht="15.75" customHeight="1" x14ac:dyDescent="0.2">
      <c r="A100" s="27">
        <f>A78</f>
        <v>1</v>
      </c>
      <c r="B100" s="28">
        <f>B78</f>
        <v>4</v>
      </c>
      <c r="C100" s="48" t="s">
        <v>4</v>
      </c>
      <c r="D100" s="49"/>
      <c r="E100" s="29"/>
      <c r="F100" s="30"/>
      <c r="G100" s="30"/>
      <c r="H100" s="30"/>
      <c r="I100" s="30"/>
      <c r="J100" s="30"/>
      <c r="K100" s="30"/>
      <c r="L100" s="30">
        <f t="shared" ref="L100" si="21">L87+L99</f>
        <v>0</v>
      </c>
    </row>
    <row r="101" spans="1:12" ht="38.25" x14ac:dyDescent="0.25">
      <c r="A101" s="20">
        <v>1</v>
      </c>
      <c r="B101" s="21">
        <v>5</v>
      </c>
      <c r="C101" s="22" t="s">
        <v>19</v>
      </c>
      <c r="D101" s="5" t="s">
        <v>20</v>
      </c>
      <c r="E101" s="36" t="s">
        <v>121</v>
      </c>
      <c r="F101" s="37" t="s">
        <v>122</v>
      </c>
      <c r="G101" s="37" t="s">
        <v>123</v>
      </c>
      <c r="H101" s="37" t="s">
        <v>124</v>
      </c>
      <c r="I101" s="37" t="s">
        <v>125</v>
      </c>
      <c r="J101" s="37" t="s">
        <v>126</v>
      </c>
      <c r="K101" s="38" t="s">
        <v>127</v>
      </c>
      <c r="L101" s="37"/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21</v>
      </c>
      <c r="E103" s="39" t="s">
        <v>63</v>
      </c>
      <c r="F103" s="40">
        <v>200</v>
      </c>
      <c r="G103" s="40" t="s">
        <v>56</v>
      </c>
      <c r="H103" s="40" t="s">
        <v>57</v>
      </c>
      <c r="I103" s="40" t="s">
        <v>64</v>
      </c>
      <c r="J103" s="40" t="s">
        <v>65</v>
      </c>
      <c r="K103" s="41">
        <v>286</v>
      </c>
      <c r="L103" s="40"/>
    </row>
    <row r="104" spans="1:12" ht="15" x14ac:dyDescent="0.25">
      <c r="A104" s="23"/>
      <c r="B104" s="15"/>
      <c r="C104" s="11"/>
      <c r="D104" s="7" t="s">
        <v>22</v>
      </c>
      <c r="E104" s="39" t="s">
        <v>38</v>
      </c>
      <c r="F104" s="40" t="s">
        <v>50</v>
      </c>
      <c r="G104" s="40" t="s">
        <v>51</v>
      </c>
      <c r="H104" s="40" t="s">
        <v>52</v>
      </c>
      <c r="I104" s="40" t="s">
        <v>53</v>
      </c>
      <c r="J104" s="40" t="s">
        <v>54</v>
      </c>
      <c r="K104" s="41">
        <v>7</v>
      </c>
      <c r="L104" s="40"/>
    </row>
    <row r="105" spans="1:12" ht="15" x14ac:dyDescent="0.2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7"/>
      <c r="E106" s="39" t="s">
        <v>115</v>
      </c>
      <c r="F106" s="40">
        <v>20</v>
      </c>
      <c r="G106" s="40" t="s">
        <v>107</v>
      </c>
      <c r="H106" s="40" t="s">
        <v>45</v>
      </c>
      <c r="I106" s="40" t="s">
        <v>116</v>
      </c>
      <c r="J106" s="40" t="s">
        <v>117</v>
      </c>
      <c r="K106" s="41">
        <v>91</v>
      </c>
      <c r="L106" s="40"/>
    </row>
    <row r="107" spans="1:12" ht="15" x14ac:dyDescent="0.25">
      <c r="A107" s="23"/>
      <c r="B107" s="15"/>
      <c r="C107" s="11"/>
      <c r="D107" s="7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5"/>
      <c r="C108" s="11"/>
      <c r="D108" s="7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4"/>
      <c r="B111" s="17"/>
      <c r="C111" s="8"/>
      <c r="D111" s="18" t="s">
        <v>32</v>
      </c>
      <c r="E111" s="9"/>
      <c r="F111" s="19" t="s">
        <v>128</v>
      </c>
      <c r="G111" s="19" t="s">
        <v>129</v>
      </c>
      <c r="H111" s="19" t="s">
        <v>130</v>
      </c>
      <c r="I111" s="19" t="s">
        <v>131</v>
      </c>
      <c r="J111" s="19" t="s">
        <v>132</v>
      </c>
      <c r="K111" s="25"/>
      <c r="L111" s="19">
        <f t="shared" ref="L111" si="22">SUM(L101:L110)</f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24</v>
      </c>
      <c r="D112" s="7" t="s">
        <v>25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26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27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28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7" t="s">
        <v>29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7" t="s">
        <v>30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5"/>
      <c r="C118" s="11"/>
      <c r="D118" s="7" t="s">
        <v>31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3"/>
      <c r="B119" s="15"/>
      <c r="C119" s="11"/>
      <c r="D119" s="7"/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23"/>
      <c r="B120" s="15"/>
      <c r="C120" s="11"/>
      <c r="D120" s="7"/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23"/>
      <c r="B121" s="15"/>
      <c r="C121" s="11"/>
      <c r="D121" s="7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3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23"/>
      <c r="B123" s="15"/>
      <c r="C123" s="11"/>
      <c r="D123" s="6"/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24"/>
      <c r="B124" s="17"/>
      <c r="C124" s="8"/>
      <c r="D124" s="18" t="s">
        <v>32</v>
      </c>
      <c r="E124" s="9"/>
      <c r="F124" s="19">
        <f>SUM(F112:F123)</f>
        <v>0</v>
      </c>
      <c r="G124" s="19">
        <f t="shared" ref="G124" si="23">SUM(G112:G123)</f>
        <v>0</v>
      </c>
      <c r="H124" s="19">
        <f t="shared" ref="H124" si="24">SUM(H112:H123)</f>
        <v>0</v>
      </c>
      <c r="I124" s="19">
        <f t="shared" ref="I124" si="25">SUM(I112:I123)</f>
        <v>0</v>
      </c>
      <c r="J124" s="19">
        <f t="shared" ref="J124:L124" si="26">SUM(J112:J123)</f>
        <v>0</v>
      </c>
      <c r="K124" s="25"/>
      <c r="L124" s="19">
        <f t="shared" si="26"/>
        <v>0</v>
      </c>
    </row>
    <row r="125" spans="1:12" ht="15.75" customHeight="1" x14ac:dyDescent="0.2">
      <c r="A125" s="27">
        <f>A101</f>
        <v>1</v>
      </c>
      <c r="B125" s="28">
        <f>B101</f>
        <v>5</v>
      </c>
      <c r="C125" s="48" t="s">
        <v>4</v>
      </c>
      <c r="D125" s="49"/>
      <c r="E125" s="29"/>
      <c r="F125" s="30"/>
      <c r="G125" s="30"/>
      <c r="H125" s="30"/>
      <c r="I125" s="30"/>
      <c r="J125" s="30"/>
      <c r="K125" s="30"/>
      <c r="L125" s="30">
        <f t="shared" ref="L125" si="27">L111+L124</f>
        <v>0</v>
      </c>
    </row>
    <row r="126" spans="1:12" ht="15" x14ac:dyDescent="0.25">
      <c r="A126" s="20">
        <v>2</v>
      </c>
      <c r="B126" s="21">
        <v>1</v>
      </c>
      <c r="C126" s="22" t="s">
        <v>19</v>
      </c>
      <c r="D126" s="5" t="s">
        <v>20</v>
      </c>
      <c r="E126" s="36" t="s">
        <v>133</v>
      </c>
      <c r="F126" s="37">
        <v>180</v>
      </c>
      <c r="G126" s="37" t="s">
        <v>134</v>
      </c>
      <c r="H126" s="37" t="s">
        <v>69</v>
      </c>
      <c r="I126" s="37" t="s">
        <v>135</v>
      </c>
      <c r="J126" s="37" t="s">
        <v>136</v>
      </c>
      <c r="K126" s="38">
        <v>213</v>
      </c>
      <c r="L126" s="37"/>
    </row>
    <row r="127" spans="1:12" ht="15" x14ac:dyDescent="0.25">
      <c r="A127" s="23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23"/>
      <c r="B128" s="15"/>
      <c r="C128" s="11"/>
      <c r="D128" s="7" t="s">
        <v>21</v>
      </c>
      <c r="E128" s="39" t="s">
        <v>66</v>
      </c>
      <c r="F128" s="40">
        <v>200</v>
      </c>
      <c r="G128" s="40" t="s">
        <v>67</v>
      </c>
      <c r="H128" s="40" t="s">
        <v>68</v>
      </c>
      <c r="I128" s="40" t="s">
        <v>69</v>
      </c>
      <c r="J128" s="40" t="s">
        <v>70</v>
      </c>
      <c r="K128" s="41">
        <v>306</v>
      </c>
      <c r="L128" s="40"/>
    </row>
    <row r="129" spans="1:12" ht="15" x14ac:dyDescent="0.25">
      <c r="A129" s="23"/>
      <c r="B129" s="15"/>
      <c r="C129" s="11"/>
      <c r="D129" s="7" t="s">
        <v>22</v>
      </c>
      <c r="E129" s="39" t="s">
        <v>38</v>
      </c>
      <c r="F129" s="40">
        <v>55</v>
      </c>
      <c r="G129" s="40" t="s">
        <v>39</v>
      </c>
      <c r="H129" s="40" t="s">
        <v>40</v>
      </c>
      <c r="I129" s="40" t="s">
        <v>41</v>
      </c>
      <c r="J129" s="40" t="s">
        <v>42</v>
      </c>
      <c r="K129" s="41">
        <v>7</v>
      </c>
      <c r="L129" s="40"/>
    </row>
    <row r="130" spans="1:12" ht="15" x14ac:dyDescent="0.25">
      <c r="A130" s="23"/>
      <c r="B130" s="15"/>
      <c r="C130" s="11"/>
      <c r="D130" s="7" t="s">
        <v>23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23"/>
      <c r="B131" s="15"/>
      <c r="C131" s="11"/>
      <c r="D131" s="7"/>
      <c r="E131" s="39" t="s">
        <v>91</v>
      </c>
      <c r="F131" s="40">
        <v>200</v>
      </c>
      <c r="G131" s="40" t="s">
        <v>57</v>
      </c>
      <c r="H131" s="40" t="s">
        <v>92</v>
      </c>
      <c r="I131" s="40" t="s">
        <v>93</v>
      </c>
      <c r="J131" s="40" t="s">
        <v>94</v>
      </c>
      <c r="K131" s="41">
        <v>36</v>
      </c>
      <c r="L131" s="40"/>
    </row>
    <row r="132" spans="1:12" ht="15" x14ac:dyDescent="0.25">
      <c r="A132" s="23"/>
      <c r="B132" s="15"/>
      <c r="C132" s="11"/>
      <c r="D132" s="7"/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23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24"/>
      <c r="B135" s="17"/>
      <c r="C135" s="8"/>
      <c r="D135" s="18" t="s">
        <v>32</v>
      </c>
      <c r="E135" s="9"/>
      <c r="F135" s="19">
        <f>SUM(F126:F134)</f>
        <v>635</v>
      </c>
      <c r="G135" s="19" t="s">
        <v>137</v>
      </c>
      <c r="H135" s="19" t="s">
        <v>123</v>
      </c>
      <c r="I135" s="19" t="s">
        <v>138</v>
      </c>
      <c r="J135" s="19" t="s">
        <v>139</v>
      </c>
      <c r="K135" s="25"/>
      <c r="L135" s="19">
        <f t="shared" ref="L135" si="28">SUM(L126:L134)</f>
        <v>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24</v>
      </c>
      <c r="D136" s="7" t="s">
        <v>25</v>
      </c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23"/>
      <c r="B137" s="15"/>
      <c r="C137" s="11"/>
      <c r="D137" s="7" t="s">
        <v>26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3"/>
      <c r="B138" s="15"/>
      <c r="C138" s="11"/>
      <c r="D138" s="7" t="s">
        <v>27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3"/>
      <c r="B139" s="15"/>
      <c r="C139" s="11"/>
      <c r="D139" s="7" t="s">
        <v>28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7" t="s">
        <v>29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30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3"/>
      <c r="B142" s="15"/>
      <c r="C142" s="11"/>
      <c r="D142" s="7" t="s">
        <v>31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7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7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4"/>
      <c r="B148" s="17"/>
      <c r="C148" s="8"/>
      <c r="D148" s="18" t="s">
        <v>32</v>
      </c>
      <c r="E148" s="9"/>
      <c r="F148" s="19">
        <f>SUM(F136:F147)</f>
        <v>0</v>
      </c>
      <c r="G148" s="19">
        <f t="shared" ref="G148:J148" si="29">SUM(G136:G147)</f>
        <v>0</v>
      </c>
      <c r="H148" s="19">
        <f t="shared" si="29"/>
        <v>0</v>
      </c>
      <c r="I148" s="19">
        <f t="shared" si="29"/>
        <v>0</v>
      </c>
      <c r="J148" s="19">
        <f t="shared" si="29"/>
        <v>0</v>
      </c>
      <c r="K148" s="25"/>
      <c r="L148" s="19">
        <f t="shared" ref="L148" si="30">SUM(L136:L147)</f>
        <v>0</v>
      </c>
    </row>
    <row r="149" spans="1:12" ht="15" x14ac:dyDescent="0.2">
      <c r="A149" s="27">
        <f>A126</f>
        <v>2</v>
      </c>
      <c r="B149" s="28">
        <f>B126</f>
        <v>1</v>
      </c>
      <c r="C149" s="48" t="s">
        <v>4</v>
      </c>
      <c r="D149" s="49"/>
      <c r="E149" s="29"/>
      <c r="F149" s="30"/>
      <c r="G149" s="30"/>
      <c r="H149" s="30"/>
      <c r="I149" s="30"/>
      <c r="J149" s="30"/>
      <c r="K149" s="30"/>
      <c r="L149" s="30">
        <f t="shared" ref="L149" si="31">L135+L148</f>
        <v>0</v>
      </c>
    </row>
    <row r="150" spans="1:12" ht="15" x14ac:dyDescent="0.25">
      <c r="A150" s="14">
        <v>2</v>
      </c>
      <c r="B150" s="15">
        <v>2</v>
      </c>
      <c r="C150" s="22" t="s">
        <v>19</v>
      </c>
      <c r="D150" s="5" t="s">
        <v>20</v>
      </c>
      <c r="E150" s="36" t="s">
        <v>140</v>
      </c>
      <c r="F150" s="37" t="s">
        <v>141</v>
      </c>
      <c r="G150" s="37" t="s">
        <v>142</v>
      </c>
      <c r="H150" s="37" t="s">
        <v>143</v>
      </c>
      <c r="I150" s="37" t="s">
        <v>144</v>
      </c>
      <c r="J150" s="37" t="s">
        <v>145</v>
      </c>
      <c r="K150" s="38" t="s">
        <v>146</v>
      </c>
      <c r="L150" s="37"/>
    </row>
    <row r="151" spans="1:12" ht="15" x14ac:dyDescent="0.25">
      <c r="A151" s="14"/>
      <c r="B151" s="15"/>
      <c r="C151" s="11"/>
      <c r="D151" s="6"/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14"/>
      <c r="B152" s="15"/>
      <c r="C152" s="11"/>
      <c r="D152" s="7" t="s">
        <v>21</v>
      </c>
      <c r="E152" s="39" t="s">
        <v>55</v>
      </c>
      <c r="F152" s="40">
        <v>200</v>
      </c>
      <c r="G152" s="40" t="s">
        <v>56</v>
      </c>
      <c r="H152" s="40" t="s">
        <v>57</v>
      </c>
      <c r="I152" s="40" t="s">
        <v>58</v>
      </c>
      <c r="J152" s="40" t="s">
        <v>59</v>
      </c>
      <c r="K152" s="41">
        <v>283</v>
      </c>
      <c r="L152" s="40"/>
    </row>
    <row r="153" spans="1:12" ht="15" x14ac:dyDescent="0.25">
      <c r="A153" s="14"/>
      <c r="B153" s="15"/>
      <c r="C153" s="11"/>
      <c r="D153" s="7" t="s">
        <v>22</v>
      </c>
      <c r="E153" s="39" t="s">
        <v>38</v>
      </c>
      <c r="F153" s="40" t="s">
        <v>50</v>
      </c>
      <c r="G153" s="40" t="s">
        <v>51</v>
      </c>
      <c r="H153" s="40" t="s">
        <v>52</v>
      </c>
      <c r="I153" s="40" t="s">
        <v>53</v>
      </c>
      <c r="J153" s="40" t="s">
        <v>54</v>
      </c>
      <c r="K153" s="41">
        <v>7</v>
      </c>
      <c r="L153" s="40"/>
    </row>
    <row r="154" spans="1:12" ht="15" x14ac:dyDescent="0.25">
      <c r="A154" s="14"/>
      <c r="B154" s="15"/>
      <c r="C154" s="11"/>
      <c r="D154" s="7" t="s">
        <v>23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14"/>
      <c r="B155" s="15"/>
      <c r="C155" s="11"/>
      <c r="D155" s="7"/>
      <c r="E155" s="39" t="s">
        <v>147</v>
      </c>
      <c r="F155" s="40">
        <v>60</v>
      </c>
      <c r="G155" s="40" t="s">
        <v>105</v>
      </c>
      <c r="H155" s="40" t="s">
        <v>148</v>
      </c>
      <c r="I155" s="40" t="s">
        <v>149</v>
      </c>
      <c r="J155" s="40" t="s">
        <v>150</v>
      </c>
      <c r="K155" s="41">
        <v>23</v>
      </c>
      <c r="L155" s="40"/>
    </row>
    <row r="156" spans="1:12" ht="15" x14ac:dyDescent="0.25">
      <c r="A156" s="14"/>
      <c r="B156" s="15"/>
      <c r="C156" s="11"/>
      <c r="D156" s="7"/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14"/>
      <c r="B157" s="15"/>
      <c r="C157" s="11"/>
      <c r="D157" s="7"/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14"/>
      <c r="B158" s="15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14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16"/>
      <c r="B160" s="17"/>
      <c r="C160" s="8"/>
      <c r="D160" s="18" t="s">
        <v>32</v>
      </c>
      <c r="E160" s="9"/>
      <c r="F160" s="19" t="s">
        <v>151</v>
      </c>
      <c r="G160" s="19" t="s">
        <v>152</v>
      </c>
      <c r="H160" s="19" t="s">
        <v>78</v>
      </c>
      <c r="I160" s="19" t="s">
        <v>153</v>
      </c>
      <c r="J160" s="19" t="s">
        <v>154</v>
      </c>
      <c r="K160" s="25"/>
      <c r="L160" s="19">
        <f t="shared" ref="L160" si="32">SUM(L150:L159)</f>
        <v>0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24</v>
      </c>
      <c r="D161" s="7" t="s">
        <v>25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14"/>
      <c r="B162" s="15"/>
      <c r="C162" s="11"/>
      <c r="D162" s="7" t="s">
        <v>26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14"/>
      <c r="B163" s="15"/>
      <c r="C163" s="11"/>
      <c r="D163" s="7" t="s">
        <v>27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14"/>
      <c r="B164" s="15"/>
      <c r="C164" s="11"/>
      <c r="D164" s="7" t="s">
        <v>28</v>
      </c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14"/>
      <c r="B165" s="15"/>
      <c r="C165" s="11"/>
      <c r="D165" s="7" t="s">
        <v>29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14"/>
      <c r="B166" s="15"/>
      <c r="C166" s="11"/>
      <c r="D166" s="7" t="s">
        <v>30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14"/>
      <c r="B167" s="15"/>
      <c r="C167" s="11"/>
      <c r="D167" s="7" t="s">
        <v>31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14"/>
      <c r="B168" s="15"/>
      <c r="C168" s="11"/>
      <c r="D168" s="7"/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14"/>
      <c r="B169" s="15"/>
      <c r="C169" s="11"/>
      <c r="D169" s="7"/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14"/>
      <c r="B170" s="15"/>
      <c r="C170" s="11"/>
      <c r="D170" s="7"/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14"/>
      <c r="B171" s="15"/>
      <c r="C171" s="11"/>
      <c r="D171" s="6"/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14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16"/>
      <c r="B173" s="17"/>
      <c r="C173" s="8"/>
      <c r="D173" s="18" t="s">
        <v>32</v>
      </c>
      <c r="E173" s="9"/>
      <c r="F173" s="19">
        <f>SUM(F161:F172)</f>
        <v>0</v>
      </c>
      <c r="G173" s="19">
        <f t="shared" ref="G173:J173" si="33">SUM(G161:G172)</f>
        <v>0</v>
      </c>
      <c r="H173" s="19">
        <f t="shared" si="33"/>
        <v>0</v>
      </c>
      <c r="I173" s="19">
        <f t="shared" si="33"/>
        <v>0</v>
      </c>
      <c r="J173" s="19">
        <f t="shared" si="33"/>
        <v>0</v>
      </c>
      <c r="K173" s="25"/>
      <c r="L173" s="19">
        <f t="shared" ref="L173" si="34">SUM(L161:L172)</f>
        <v>0</v>
      </c>
    </row>
    <row r="174" spans="1:12" ht="15" x14ac:dyDescent="0.2">
      <c r="A174" s="31">
        <f>A150</f>
        <v>2</v>
      </c>
      <c r="B174" s="31">
        <f>B150</f>
        <v>2</v>
      </c>
      <c r="C174" s="48" t="s">
        <v>4</v>
      </c>
      <c r="D174" s="49"/>
      <c r="E174" s="29"/>
      <c r="F174" s="30"/>
      <c r="G174" s="30"/>
      <c r="H174" s="30"/>
      <c r="I174" s="30"/>
      <c r="J174" s="30"/>
      <c r="K174" s="30"/>
      <c r="L174" s="30">
        <f t="shared" ref="L174" si="35">L160+L173</f>
        <v>0</v>
      </c>
    </row>
    <row r="175" spans="1:12" ht="15" x14ac:dyDescent="0.25">
      <c r="A175" s="20">
        <v>2</v>
      </c>
      <c r="B175" s="21">
        <v>3</v>
      </c>
      <c r="C175" s="22" t="s">
        <v>19</v>
      </c>
      <c r="D175" s="5" t="s">
        <v>20</v>
      </c>
      <c r="E175" s="36" t="s">
        <v>155</v>
      </c>
      <c r="F175" s="37" t="s">
        <v>82</v>
      </c>
      <c r="G175" s="37" t="s">
        <v>156</v>
      </c>
      <c r="H175" s="37" t="s">
        <v>157</v>
      </c>
      <c r="I175" s="37" t="s">
        <v>158</v>
      </c>
      <c r="J175" s="37" t="s">
        <v>159</v>
      </c>
      <c r="K175" s="38">
        <v>123</v>
      </c>
      <c r="L175" s="37"/>
    </row>
    <row r="176" spans="1:12" ht="15" x14ac:dyDescent="0.25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3"/>
      <c r="B177" s="15"/>
      <c r="C177" s="11"/>
      <c r="D177" s="7" t="s">
        <v>21</v>
      </c>
      <c r="E177" s="39" t="s">
        <v>55</v>
      </c>
      <c r="F177" s="40">
        <v>200</v>
      </c>
      <c r="G177" s="40" t="s">
        <v>56</v>
      </c>
      <c r="H177" s="40" t="s">
        <v>57</v>
      </c>
      <c r="I177" s="40" t="s">
        <v>58</v>
      </c>
      <c r="J177" s="40" t="s">
        <v>59</v>
      </c>
      <c r="K177" s="41">
        <v>283</v>
      </c>
      <c r="L177" s="40"/>
    </row>
    <row r="178" spans="1:12" ht="15.75" customHeight="1" x14ac:dyDescent="0.25">
      <c r="A178" s="23"/>
      <c r="B178" s="15"/>
      <c r="C178" s="11"/>
      <c r="D178" s="7" t="s">
        <v>22</v>
      </c>
      <c r="E178" s="39" t="s">
        <v>43</v>
      </c>
      <c r="F178" s="40" t="s">
        <v>204</v>
      </c>
      <c r="G178" s="40" t="s">
        <v>148</v>
      </c>
      <c r="H178" s="40" t="s">
        <v>83</v>
      </c>
      <c r="I178" s="40" t="s">
        <v>137</v>
      </c>
      <c r="J178" s="40" t="s">
        <v>205</v>
      </c>
      <c r="K178" s="41" t="s">
        <v>49</v>
      </c>
      <c r="L178" s="40"/>
    </row>
    <row r="179" spans="1:12" ht="15" x14ac:dyDescent="0.25">
      <c r="A179" s="23"/>
      <c r="B179" s="15"/>
      <c r="C179" s="11"/>
      <c r="D179" s="7" t="s">
        <v>23</v>
      </c>
      <c r="E179" s="39" t="s">
        <v>160</v>
      </c>
      <c r="F179" s="40">
        <v>160</v>
      </c>
      <c r="G179" s="40" t="s">
        <v>161</v>
      </c>
      <c r="H179" s="40" t="s">
        <v>162</v>
      </c>
      <c r="I179" s="40" t="s">
        <v>163</v>
      </c>
      <c r="J179" s="40" t="s">
        <v>164</v>
      </c>
      <c r="K179" s="41">
        <v>37</v>
      </c>
      <c r="L179" s="40"/>
    </row>
    <row r="180" spans="1:12" ht="15" x14ac:dyDescent="0.25">
      <c r="A180" s="23"/>
      <c r="B180" s="15"/>
      <c r="C180" s="11"/>
      <c r="D180" s="7"/>
      <c r="E180" s="39" t="s">
        <v>115</v>
      </c>
      <c r="F180" s="40">
        <v>20</v>
      </c>
      <c r="G180" s="40" t="s">
        <v>107</v>
      </c>
      <c r="H180" s="40" t="s">
        <v>45</v>
      </c>
      <c r="I180" s="40" t="s">
        <v>116</v>
      </c>
      <c r="J180" s="40" t="s">
        <v>117</v>
      </c>
      <c r="K180" s="41">
        <v>91</v>
      </c>
      <c r="L180" s="40"/>
    </row>
    <row r="181" spans="1:12" ht="15" x14ac:dyDescent="0.25">
      <c r="A181" s="23"/>
      <c r="B181" s="15"/>
      <c r="C181" s="11"/>
      <c r="D181" s="7"/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32</v>
      </c>
      <c r="E184" s="9"/>
      <c r="F184" s="19" t="s">
        <v>165</v>
      </c>
      <c r="G184" s="19" t="s">
        <v>166</v>
      </c>
      <c r="H184" s="19" t="s">
        <v>167</v>
      </c>
      <c r="I184" s="19" t="s">
        <v>168</v>
      </c>
      <c r="J184" s="19" t="s">
        <v>169</v>
      </c>
      <c r="K184" s="25"/>
      <c r="L184" s="19">
        <f t="shared" ref="L184" si="36">SUM(L175:L183)</f>
        <v>0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7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7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4"/>
      <c r="B196" s="17"/>
      <c r="C196" s="8"/>
      <c r="D196" s="18" t="s">
        <v>32</v>
      </c>
      <c r="E196" s="9"/>
      <c r="F196" s="19">
        <f>SUM(F185:F195)</f>
        <v>0</v>
      </c>
      <c r="G196" s="19">
        <f t="shared" ref="G196:J196" si="37">SUM(G185:G195)</f>
        <v>0</v>
      </c>
      <c r="H196" s="19">
        <f t="shared" si="37"/>
        <v>0</v>
      </c>
      <c r="I196" s="19">
        <f t="shared" si="37"/>
        <v>0</v>
      </c>
      <c r="J196" s="19">
        <f t="shared" si="37"/>
        <v>0</v>
      </c>
      <c r="K196" s="25"/>
      <c r="L196" s="19">
        <f t="shared" ref="L196" si="38">SUM(L185:L195)</f>
        <v>0</v>
      </c>
    </row>
    <row r="197" spans="1:12" ht="15" x14ac:dyDescent="0.2">
      <c r="A197" s="27">
        <f>A175</f>
        <v>2</v>
      </c>
      <c r="B197" s="28">
        <f>B175</f>
        <v>3</v>
      </c>
      <c r="C197" s="48" t="s">
        <v>4</v>
      </c>
      <c r="D197" s="49"/>
      <c r="E197" s="29"/>
      <c r="F197" s="30"/>
      <c r="G197" s="30"/>
      <c r="H197" s="30"/>
      <c r="I197" s="30"/>
      <c r="J197" s="30"/>
      <c r="K197" s="30"/>
      <c r="L197" s="30">
        <f t="shared" ref="L197" si="39">L184+L196</f>
        <v>0</v>
      </c>
    </row>
    <row r="198" spans="1:12" ht="25.5" x14ac:dyDescent="0.25">
      <c r="A198" s="20">
        <v>2</v>
      </c>
      <c r="B198" s="21">
        <v>4</v>
      </c>
      <c r="C198" s="22" t="s">
        <v>19</v>
      </c>
      <c r="D198" s="5" t="s">
        <v>20</v>
      </c>
      <c r="E198" s="36" t="s">
        <v>170</v>
      </c>
      <c r="F198" s="37" t="s">
        <v>171</v>
      </c>
      <c r="G198" s="37" t="s">
        <v>172</v>
      </c>
      <c r="H198" s="37" t="s">
        <v>173</v>
      </c>
      <c r="I198" s="37" t="s">
        <v>174</v>
      </c>
      <c r="J198" s="37" t="s">
        <v>175</v>
      </c>
      <c r="K198" s="38">
        <v>241.4</v>
      </c>
      <c r="L198" s="37"/>
    </row>
    <row r="199" spans="1:12" ht="15" x14ac:dyDescent="0.25">
      <c r="A199" s="23"/>
      <c r="B199" s="15"/>
      <c r="C199" s="11"/>
      <c r="D199" s="6"/>
      <c r="E199" s="39"/>
      <c r="F199" s="40"/>
      <c r="G199" s="40"/>
      <c r="H199" s="40"/>
      <c r="I199" s="40"/>
      <c r="J199" s="40"/>
      <c r="K199" s="41"/>
      <c r="L199" s="40"/>
    </row>
    <row r="200" spans="1:12" ht="15" x14ac:dyDescent="0.25">
      <c r="A200" s="23"/>
      <c r="B200" s="15"/>
      <c r="C200" s="11"/>
      <c r="D200" s="7" t="s">
        <v>21</v>
      </c>
      <c r="E200" s="39" t="s">
        <v>60</v>
      </c>
      <c r="F200" s="40">
        <v>200</v>
      </c>
      <c r="G200" s="40" t="s">
        <v>56</v>
      </c>
      <c r="H200" s="40" t="s">
        <v>57</v>
      </c>
      <c r="I200" s="40" t="s">
        <v>61</v>
      </c>
      <c r="J200" s="40" t="s">
        <v>62</v>
      </c>
      <c r="K200" s="41">
        <v>294</v>
      </c>
      <c r="L200" s="40"/>
    </row>
    <row r="201" spans="1:12" ht="15" x14ac:dyDescent="0.25">
      <c r="A201" s="23"/>
      <c r="B201" s="15"/>
      <c r="C201" s="11"/>
      <c r="D201" s="7" t="s">
        <v>22</v>
      </c>
      <c r="E201" s="39" t="s">
        <v>38</v>
      </c>
      <c r="F201" s="40" t="s">
        <v>50</v>
      </c>
      <c r="G201" s="40" t="s">
        <v>51</v>
      </c>
      <c r="H201" s="40" t="s">
        <v>52</v>
      </c>
      <c r="I201" s="40" t="s">
        <v>53</v>
      </c>
      <c r="J201" s="40" t="s">
        <v>54</v>
      </c>
      <c r="K201" s="41">
        <v>7</v>
      </c>
      <c r="L201" s="40"/>
    </row>
    <row r="202" spans="1:12" ht="15" x14ac:dyDescent="0.25">
      <c r="A202" s="23"/>
      <c r="B202" s="15"/>
      <c r="C202" s="11"/>
      <c r="D202" s="7" t="s">
        <v>23</v>
      </c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3"/>
      <c r="B203" s="15"/>
      <c r="C203" s="11"/>
      <c r="D203" s="7"/>
      <c r="E203" s="39" t="s">
        <v>176</v>
      </c>
      <c r="F203" s="40">
        <v>15</v>
      </c>
      <c r="G203" s="40" t="s">
        <v>177</v>
      </c>
      <c r="H203" s="40" t="s">
        <v>178</v>
      </c>
      <c r="I203" s="40" t="s">
        <v>179</v>
      </c>
      <c r="J203" s="40" t="s">
        <v>180</v>
      </c>
      <c r="K203" s="41">
        <v>3</v>
      </c>
      <c r="L203" s="40"/>
    </row>
    <row r="204" spans="1:12" ht="15" x14ac:dyDescent="0.25">
      <c r="A204" s="23"/>
      <c r="B204" s="15"/>
      <c r="C204" s="11"/>
      <c r="D204" s="7"/>
      <c r="E204" s="39"/>
      <c r="F204" s="40"/>
      <c r="G204" s="40"/>
      <c r="H204" s="40"/>
      <c r="I204" s="40"/>
      <c r="J204" s="40"/>
      <c r="K204" s="41"/>
      <c r="L204" s="40"/>
    </row>
    <row r="205" spans="1:12" ht="15" x14ac:dyDescent="0.25">
      <c r="A205" s="23"/>
      <c r="B205" s="15"/>
      <c r="C205" s="11"/>
      <c r="D205" s="6"/>
      <c r="E205" s="39"/>
      <c r="F205" s="40"/>
      <c r="G205" s="40"/>
      <c r="H205" s="40"/>
      <c r="I205" s="40"/>
      <c r="J205" s="40"/>
      <c r="K205" s="41"/>
      <c r="L205" s="40"/>
    </row>
    <row r="206" spans="1:12" ht="15" x14ac:dyDescent="0.25">
      <c r="A206" s="23"/>
      <c r="B206" s="15"/>
      <c r="C206" s="11"/>
      <c r="D206" s="6"/>
      <c r="E206" s="39"/>
      <c r="F206" s="40"/>
      <c r="G206" s="40"/>
      <c r="H206" s="40"/>
      <c r="I206" s="40"/>
      <c r="J206" s="40"/>
      <c r="K206" s="41"/>
      <c r="L206" s="40"/>
    </row>
    <row r="207" spans="1:12" ht="15" x14ac:dyDescent="0.25">
      <c r="A207" s="24"/>
      <c r="B207" s="17"/>
      <c r="C207" s="8"/>
      <c r="D207" s="18" t="s">
        <v>32</v>
      </c>
      <c r="E207" s="9"/>
      <c r="F207" s="19" t="s">
        <v>181</v>
      </c>
      <c r="G207" s="19" t="s">
        <v>123</v>
      </c>
      <c r="H207" s="19" t="s">
        <v>206</v>
      </c>
      <c r="I207" s="19" t="s">
        <v>207</v>
      </c>
      <c r="J207" s="19" t="s">
        <v>208</v>
      </c>
      <c r="K207" s="25"/>
      <c r="L207" s="19">
        <f t="shared" ref="L207" si="40">SUM(L198:L206)</f>
        <v>0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24</v>
      </c>
      <c r="D208" s="7" t="s">
        <v>25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 x14ac:dyDescent="0.25">
      <c r="A209" s="23"/>
      <c r="B209" s="15"/>
      <c r="C209" s="11"/>
      <c r="D209" s="7" t="s">
        <v>26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 x14ac:dyDescent="0.25">
      <c r="A210" s="23"/>
      <c r="B210" s="15"/>
      <c r="C210" s="11"/>
      <c r="D210" s="7" t="s">
        <v>27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 x14ac:dyDescent="0.25">
      <c r="A211" s="23"/>
      <c r="B211" s="15"/>
      <c r="C211" s="11"/>
      <c r="D211" s="7" t="s">
        <v>28</v>
      </c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23"/>
      <c r="B212" s="15"/>
      <c r="C212" s="11"/>
      <c r="D212" s="7" t="s">
        <v>29</v>
      </c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3"/>
      <c r="B213" s="15"/>
      <c r="C213" s="11"/>
      <c r="D213" s="7" t="s">
        <v>30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 x14ac:dyDescent="0.25">
      <c r="A214" s="23"/>
      <c r="B214" s="15"/>
      <c r="C214" s="11"/>
      <c r="D214" s="7" t="s">
        <v>31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 x14ac:dyDescent="0.25">
      <c r="A215" s="23"/>
      <c r="B215" s="15"/>
      <c r="C215" s="11"/>
      <c r="D215" s="7"/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7"/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5">
      <c r="A217" s="23"/>
      <c r="B217" s="15"/>
      <c r="C217" s="11"/>
      <c r="D217" s="7"/>
      <c r="E217" s="39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23"/>
      <c r="B218" s="15"/>
      <c r="C218" s="11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23"/>
      <c r="B219" s="15"/>
      <c r="C219" s="11"/>
      <c r="D219" s="6"/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5">
      <c r="A220" s="24"/>
      <c r="B220" s="17"/>
      <c r="C220" s="8"/>
      <c r="D220" s="18" t="s">
        <v>32</v>
      </c>
      <c r="E220" s="9"/>
      <c r="F220" s="19">
        <f>SUM(F208:F219)</f>
        <v>0</v>
      </c>
      <c r="G220" s="19">
        <f t="shared" ref="G220:J220" si="41">SUM(G208:G219)</f>
        <v>0</v>
      </c>
      <c r="H220" s="19">
        <f t="shared" si="41"/>
        <v>0</v>
      </c>
      <c r="I220" s="19">
        <f t="shared" si="41"/>
        <v>0</v>
      </c>
      <c r="J220" s="19">
        <f t="shared" si="41"/>
        <v>0</v>
      </c>
      <c r="K220" s="25"/>
      <c r="L220" s="19">
        <f t="shared" ref="L220" si="42">SUM(L208:L219)</f>
        <v>0</v>
      </c>
    </row>
    <row r="221" spans="1:12" ht="15" x14ac:dyDescent="0.2">
      <c r="A221" s="27">
        <f>A198</f>
        <v>2</v>
      </c>
      <c r="B221" s="28">
        <f>B198</f>
        <v>4</v>
      </c>
      <c r="C221" s="48" t="s">
        <v>4</v>
      </c>
      <c r="D221" s="49"/>
      <c r="E221" s="29"/>
      <c r="F221" s="30"/>
      <c r="G221" s="30"/>
      <c r="H221" s="30"/>
      <c r="I221" s="30"/>
      <c r="J221" s="30"/>
      <c r="K221" s="30"/>
      <c r="L221" s="30">
        <f t="shared" ref="L221" si="43">L207+L220</f>
        <v>0</v>
      </c>
    </row>
    <row r="222" spans="1:12" ht="15" x14ac:dyDescent="0.25">
      <c r="A222" s="20">
        <v>2</v>
      </c>
      <c r="B222" s="21">
        <v>5</v>
      </c>
      <c r="C222" s="22" t="s">
        <v>19</v>
      </c>
      <c r="D222" s="5" t="s">
        <v>20</v>
      </c>
      <c r="E222" s="36" t="s">
        <v>185</v>
      </c>
      <c r="F222" s="37" t="s">
        <v>82</v>
      </c>
      <c r="G222" s="37" t="s">
        <v>186</v>
      </c>
      <c r="H222" s="37" t="s">
        <v>187</v>
      </c>
      <c r="I222" s="37" t="s">
        <v>188</v>
      </c>
      <c r="J222" s="37" t="s">
        <v>189</v>
      </c>
      <c r="K222" s="38">
        <v>102</v>
      </c>
      <c r="L222" s="37"/>
    </row>
    <row r="223" spans="1:12" ht="15" x14ac:dyDescent="0.25">
      <c r="A223" s="23"/>
      <c r="B223" s="15"/>
      <c r="C223" s="11"/>
      <c r="D223" s="6"/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23"/>
      <c r="B224" s="15"/>
      <c r="C224" s="11"/>
      <c r="D224" s="7" t="s">
        <v>21</v>
      </c>
      <c r="E224" s="39" t="s">
        <v>63</v>
      </c>
      <c r="F224" s="40">
        <v>200</v>
      </c>
      <c r="G224" s="40" t="s">
        <v>56</v>
      </c>
      <c r="H224" s="40" t="s">
        <v>57</v>
      </c>
      <c r="I224" s="40" t="s">
        <v>64</v>
      </c>
      <c r="J224" s="40" t="s">
        <v>65</v>
      </c>
      <c r="K224" s="41">
        <v>286</v>
      </c>
      <c r="L224" s="40"/>
    </row>
    <row r="225" spans="1:12" ht="15" x14ac:dyDescent="0.25">
      <c r="A225" s="23"/>
      <c r="B225" s="15"/>
      <c r="C225" s="11"/>
      <c r="D225" s="7" t="s">
        <v>22</v>
      </c>
      <c r="E225" s="39" t="s">
        <v>38</v>
      </c>
      <c r="F225" s="40">
        <v>55</v>
      </c>
      <c r="G225" s="40" t="s">
        <v>39</v>
      </c>
      <c r="H225" s="40" t="s">
        <v>40</v>
      </c>
      <c r="I225" s="40" t="s">
        <v>41</v>
      </c>
      <c r="J225" s="40" t="s">
        <v>42</v>
      </c>
      <c r="K225" s="41">
        <v>7</v>
      </c>
      <c r="L225" s="40"/>
    </row>
    <row r="226" spans="1:12" ht="15" x14ac:dyDescent="0.25">
      <c r="A226" s="23"/>
      <c r="B226" s="15"/>
      <c r="C226" s="11"/>
      <c r="D226" s="7" t="s">
        <v>23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 x14ac:dyDescent="0.25">
      <c r="A227" s="23"/>
      <c r="B227" s="15"/>
      <c r="C227" s="11"/>
      <c r="D227" s="7"/>
      <c r="E227" s="39" t="s">
        <v>190</v>
      </c>
      <c r="F227" s="40">
        <v>100</v>
      </c>
      <c r="G227" s="40" t="s">
        <v>191</v>
      </c>
      <c r="H227" s="40" t="s">
        <v>192</v>
      </c>
      <c r="I227" s="40" t="s">
        <v>193</v>
      </c>
      <c r="J227" s="40" t="s">
        <v>194</v>
      </c>
      <c r="K227" s="41">
        <v>9</v>
      </c>
      <c r="L227" s="40"/>
    </row>
    <row r="228" spans="1:12" ht="15" x14ac:dyDescent="0.25">
      <c r="A228" s="23"/>
      <c r="B228" s="15"/>
      <c r="C228" s="11"/>
      <c r="D228" s="7"/>
      <c r="E228" s="39"/>
      <c r="F228" s="40"/>
      <c r="G228" s="40"/>
      <c r="H228" s="40"/>
      <c r="I228" s="40"/>
      <c r="J228" s="40"/>
      <c r="K228" s="41"/>
      <c r="L228" s="40"/>
    </row>
    <row r="229" spans="1:12" ht="15" x14ac:dyDescent="0.25">
      <c r="A229" s="23"/>
      <c r="B229" s="15"/>
      <c r="C229" s="11"/>
      <c r="D229" s="6"/>
      <c r="E229" s="39"/>
      <c r="F229" s="40"/>
      <c r="G229" s="40"/>
      <c r="H229" s="40"/>
      <c r="I229" s="40"/>
      <c r="J229" s="40"/>
      <c r="K229" s="41"/>
      <c r="L229" s="40"/>
    </row>
    <row r="230" spans="1:12" ht="15" x14ac:dyDescent="0.25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.75" customHeight="1" x14ac:dyDescent="0.25">
      <c r="A231" s="24"/>
      <c r="B231" s="17"/>
      <c r="C231" s="8"/>
      <c r="D231" s="18" t="s">
        <v>32</v>
      </c>
      <c r="E231" s="9"/>
      <c r="F231" s="19">
        <v>540</v>
      </c>
      <c r="G231" s="19" t="s">
        <v>123</v>
      </c>
      <c r="H231" s="19" t="s">
        <v>182</v>
      </c>
      <c r="I231" s="19" t="s">
        <v>183</v>
      </c>
      <c r="J231" s="19" t="s">
        <v>184</v>
      </c>
      <c r="K231" s="25"/>
      <c r="L231" s="19">
        <f t="shared" ref="L231" si="44">SUM(L222:L230)</f>
        <v>0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24</v>
      </c>
      <c r="D232" s="7" t="s">
        <v>25</v>
      </c>
      <c r="E232" s="39"/>
      <c r="F232" s="40"/>
      <c r="G232" s="40"/>
      <c r="H232" s="40"/>
      <c r="I232" s="40"/>
      <c r="J232" s="40"/>
      <c r="K232" s="41"/>
      <c r="L232" s="40"/>
    </row>
    <row r="233" spans="1:12" ht="15" x14ac:dyDescent="0.25">
      <c r="A233" s="23"/>
      <c r="B233" s="15"/>
      <c r="C233" s="11"/>
      <c r="D233" s="7" t="s">
        <v>26</v>
      </c>
      <c r="E233" s="39"/>
      <c r="F233" s="40"/>
      <c r="G233" s="40"/>
      <c r="H233" s="40"/>
      <c r="I233" s="40"/>
      <c r="J233" s="40"/>
      <c r="K233" s="41"/>
      <c r="L233" s="40"/>
    </row>
    <row r="234" spans="1:12" ht="15" x14ac:dyDescent="0.25">
      <c r="A234" s="23"/>
      <c r="B234" s="15"/>
      <c r="C234" s="11"/>
      <c r="D234" s="7" t="s">
        <v>27</v>
      </c>
      <c r="E234" s="39"/>
      <c r="F234" s="40"/>
      <c r="G234" s="40"/>
      <c r="H234" s="40"/>
      <c r="I234" s="40"/>
      <c r="J234" s="40"/>
      <c r="K234" s="41"/>
      <c r="L234" s="40"/>
    </row>
    <row r="235" spans="1:12" ht="15" x14ac:dyDescent="0.25">
      <c r="A235" s="23"/>
      <c r="B235" s="15"/>
      <c r="C235" s="11"/>
      <c r="D235" s="7" t="s">
        <v>28</v>
      </c>
      <c r="E235" s="39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7" t="s">
        <v>29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 x14ac:dyDescent="0.25">
      <c r="A237" s="23"/>
      <c r="B237" s="15"/>
      <c r="C237" s="11"/>
      <c r="D237" s="7" t="s">
        <v>30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 x14ac:dyDescent="0.25">
      <c r="A238" s="23"/>
      <c r="B238" s="15"/>
      <c r="C238" s="11"/>
      <c r="D238" s="7" t="s">
        <v>31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 x14ac:dyDescent="0.25">
      <c r="A239" s="23"/>
      <c r="B239" s="15"/>
      <c r="C239" s="11"/>
      <c r="D239" s="7"/>
      <c r="E239" s="39"/>
      <c r="F239" s="40"/>
      <c r="G239" s="40"/>
      <c r="H239" s="40"/>
      <c r="I239" s="40"/>
      <c r="J239" s="40"/>
      <c r="K239" s="41"/>
      <c r="L239" s="40"/>
    </row>
    <row r="240" spans="1:12" ht="15" x14ac:dyDescent="0.25">
      <c r="A240" s="23"/>
      <c r="B240" s="15"/>
      <c r="C240" s="11"/>
      <c r="D240" s="7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3"/>
      <c r="B241" s="15"/>
      <c r="C241" s="11"/>
      <c r="D241" s="6"/>
      <c r="E241" s="39"/>
      <c r="F241" s="40"/>
      <c r="G241" s="40"/>
      <c r="H241" s="40"/>
      <c r="I241" s="40"/>
      <c r="J241" s="40"/>
      <c r="K241" s="41"/>
      <c r="L241" s="40"/>
    </row>
    <row r="242" spans="1:12" ht="15" x14ac:dyDescent="0.25">
      <c r="A242" s="23"/>
      <c r="B242" s="15"/>
      <c r="C242" s="11"/>
      <c r="D242" s="6"/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4"/>
      <c r="B243" s="17"/>
      <c r="C243" s="8"/>
      <c r="D243" s="18" t="s">
        <v>32</v>
      </c>
      <c r="E243" s="9"/>
      <c r="F243" s="19">
        <f>SUM(F232:F242)</f>
        <v>0</v>
      </c>
      <c r="G243" s="19">
        <f t="shared" ref="G243:J243" si="45">SUM(G232:G242)</f>
        <v>0</v>
      </c>
      <c r="H243" s="19">
        <f t="shared" si="45"/>
        <v>0</v>
      </c>
      <c r="I243" s="19">
        <f t="shared" si="45"/>
        <v>0</v>
      </c>
      <c r="J243" s="19">
        <f t="shared" si="45"/>
        <v>0</v>
      </c>
      <c r="K243" s="25"/>
      <c r="L243" s="19">
        <f t="shared" ref="L243" si="46">SUM(L232:L242)</f>
        <v>0</v>
      </c>
    </row>
    <row r="244" spans="1:12" ht="15.75" thickBot="1" x14ac:dyDescent="0.25">
      <c r="A244" s="27">
        <f>A222</f>
        <v>2</v>
      </c>
      <c r="B244" s="28">
        <f>B222</f>
        <v>5</v>
      </c>
      <c r="C244" s="48" t="s">
        <v>4</v>
      </c>
      <c r="D244" s="49"/>
      <c r="E244" s="29"/>
      <c r="F244" s="30"/>
      <c r="G244" s="30"/>
      <c r="H244" s="30"/>
      <c r="I244" s="30"/>
      <c r="J244" s="30"/>
      <c r="K244" s="30"/>
      <c r="L244" s="30">
        <f t="shared" ref="L244" si="47">L231+L243</f>
        <v>0</v>
      </c>
    </row>
    <row r="268" ht="15.75" customHeight="1" x14ac:dyDescent="0.2"/>
    <row r="293" ht="15.75" customHeight="1" x14ac:dyDescent="0.2"/>
    <row r="297" ht="15.75" customHeight="1" x14ac:dyDescent="0.2"/>
    <row r="317" ht="15.75" customHeight="1" x14ac:dyDescent="0.2"/>
    <row r="342" ht="15.75" customHeight="1" x14ac:dyDescent="0.2"/>
    <row r="353" ht="15.75" customHeight="1" x14ac:dyDescent="0.2"/>
    <row r="367" ht="15.75" customHeight="1" x14ac:dyDescent="0.2"/>
    <row r="392" ht="15.75" customHeight="1" x14ac:dyDescent="0.2"/>
    <row r="417" ht="15.75" customHeight="1" x14ac:dyDescent="0.2"/>
    <row r="421" ht="15.75" customHeight="1" x14ac:dyDescent="0.2"/>
    <row r="440" ht="15.75" customHeight="1" x14ac:dyDescent="0.2"/>
    <row r="465" ht="15.75" customHeight="1" x14ac:dyDescent="0.2"/>
    <row r="475" ht="15.75" customHeight="1" x14ac:dyDescent="0.2"/>
    <row r="489" ht="15.75" customHeight="1" x14ac:dyDescent="0.2"/>
    <row r="490" ht="13.5" customHeight="1" x14ac:dyDescent="0.2"/>
  </sheetData>
  <mergeCells count="13">
    <mergeCell ref="C100:D100"/>
    <mergeCell ref="C125:D125"/>
    <mergeCell ref="C29:D29"/>
    <mergeCell ref="C1:E1"/>
    <mergeCell ref="H1:K1"/>
    <mergeCell ref="H2:K2"/>
    <mergeCell ref="C53:D53"/>
    <mergeCell ref="C77:D77"/>
    <mergeCell ref="C244:D244"/>
    <mergeCell ref="C149:D149"/>
    <mergeCell ref="C174:D174"/>
    <mergeCell ref="C197:D197"/>
    <mergeCell ref="C221:D22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2025-12-23T11:27:21Z</dcterms:modified>
</cp:coreProperties>
</file>