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0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8" i="1"/>
  <c r="F79" i="1"/>
  <c r="F55" i="1"/>
  <c r="F57" i="1"/>
  <c r="F42" i="1"/>
  <c r="F44" i="1"/>
  <c r="F10" i="1"/>
</calcChain>
</file>

<file path=xl/sharedStrings.xml><?xml version="1.0" encoding="utf-8"?>
<sst xmlns="http://schemas.openxmlformats.org/spreadsheetml/2006/main" count="149" uniqueCount="41">
  <si>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</si>
  <si>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</si>
  <si>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</si>
  <si>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</si>
  <si>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</si>
  <si>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</si>
  <si>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</si>
  <si>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</si>
  <si>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</si>
  <si>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</si>
  <si>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</si>
  <si>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</si>
  <si>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</si>
  <si>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</si>
  <si>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</si>
  <si>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</si>
  <si>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</si>
  <si>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</si>
  <si>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</si>
  <si>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</si>
  <si>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</si>
  <si>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</si>
  <si>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</si>
  <si>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</si>
  <si>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</si>
  <si>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>фрикадельки мясные пф с томатным соусом</t>
  </si>
  <si>
    <t>рис припущенный</t>
  </si>
  <si>
    <t>чай с  сахаром</t>
  </si>
  <si>
    <t>хлеб пшеничный, ржаной обогащенный витаминами для детского питания</t>
  </si>
  <si>
    <t>итого</t>
  </si>
  <si>
    <t>гарнир</t>
  </si>
  <si>
    <t>гор. Напит</t>
  </si>
  <si>
    <t>хлеб</t>
  </si>
  <si>
    <t>щи из свежей капусты со сметаной</t>
  </si>
  <si>
    <t>котлеты мясные пф с томатным соусом</t>
  </si>
  <si>
    <t>макаронные изделия отварные с маслом</t>
  </si>
  <si>
    <t>чай с сахаром</t>
  </si>
  <si>
    <t>хлеб ржаной для детского питания</t>
  </si>
  <si>
    <t>МОБУ СОШ с. Тубинский</t>
  </si>
  <si>
    <t>Банан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</si>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</sst>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" xfId="0" applyBorder="1"/>
    <xf numFmtId="0" fontId="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3" fillId="0" borderId="1" xfId="0" applyFont="1" applyBorder="1"/>
    <xf numFmtId="0" fontId="1" fillId="0" borderId="1" xfId="0" applyFont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4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wrapText="1"/>
    </xf>
    <xf numFmtId="0" fontId="2" fillId="4" borderId="1" xfId="0" applyFont="1" applyFill="1" applyBorder="1"/>
    <xf numFmtId="0" fontId="0" fillId="0" borderId="22" xfId="0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wrapText="1"/>
    </xf>
    <xf numFmtId="0" fontId="5" fillId="0" borderId="6" xfId="0" applyFont="1" applyBorder="1" applyAlignment="1">
      <alignment horizontal="right" wrapText="1"/>
    </xf>
    <xf numFmtId="0" fontId="2" fillId="4" borderId="7" xfId="0" applyFont="1" applyFill="1" applyBorder="1" applyAlignment="1">
      <alignment horizontal="right"/>
    </xf>
    <xf numFmtId="0" fontId="0" fillId="0" borderId="23" xfId="0" applyBorder="1"/>
    <xf numFmtId="0" fontId="2" fillId="4" borderId="9" xfId="0" applyFont="1" applyFill="1" applyBorder="1" applyAlignment="1">
      <alignment horizontal="right"/>
    </xf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2"/>
  <sheetViews>
    <sheetView showGridLines="0" showRowColHeaders="0" tabSelected="1" topLeftCell="A58" workbookViewId="0">
      <selection activeCell="E67" sqref="E6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38</v>
      </c>
      <c r="C1" s="70"/>
      <c r="D1" s="71"/>
      <c r="E1" t="s">
        <v>19</v>
      </c>
      <c r="F1" s="24"/>
      <c r="I1" t="s">
        <v>1</v>
      </c>
      <c r="J1" s="23">
        <v>44516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44" t="s">
        <v>23</v>
      </c>
      <c r="C4" s="46">
        <v>469.02</v>
      </c>
      <c r="D4" s="47" t="s">
        <v>25</v>
      </c>
      <c r="E4" s="48">
        <v>90</v>
      </c>
      <c r="F4" s="42">
        <v>20.12</v>
      </c>
      <c r="G4" s="48">
        <v>325</v>
      </c>
      <c r="H4" s="48">
        <v>17</v>
      </c>
      <c r="I4" s="48">
        <v>25</v>
      </c>
      <c r="J4" s="48">
        <v>9</v>
      </c>
    </row>
    <row r="5" spans="1:10" x14ac:dyDescent="0.25">
      <c r="A5" s="7"/>
      <c r="B5" s="44" t="s">
        <v>30</v>
      </c>
      <c r="C5" s="46">
        <v>610.03</v>
      </c>
      <c r="D5" s="47" t="s">
        <v>26</v>
      </c>
      <c r="E5" s="48">
        <v>150</v>
      </c>
      <c r="F5" s="42">
        <v>7.3</v>
      </c>
      <c r="G5" s="48">
        <v>230</v>
      </c>
      <c r="H5" s="48">
        <v>4</v>
      </c>
      <c r="I5" s="48">
        <v>7</v>
      </c>
      <c r="J5" s="48">
        <v>39</v>
      </c>
    </row>
    <row r="6" spans="1:10" x14ac:dyDescent="0.25">
      <c r="A6" s="7"/>
      <c r="B6" s="44" t="s">
        <v>31</v>
      </c>
      <c r="C6" s="49">
        <v>283</v>
      </c>
      <c r="D6" s="47" t="s">
        <v>27</v>
      </c>
      <c r="E6" s="48">
        <v>200</v>
      </c>
      <c r="F6" s="42">
        <v>0.78</v>
      </c>
      <c r="G6" s="48">
        <v>39</v>
      </c>
      <c r="H6" s="48">
        <v>0</v>
      </c>
      <c r="I6" s="48">
        <v>0</v>
      </c>
      <c r="J6" s="48">
        <v>10</v>
      </c>
    </row>
    <row r="7" spans="1:10" ht="30" x14ac:dyDescent="0.25">
      <c r="A7" s="7"/>
      <c r="B7" s="44" t="s">
        <v>32</v>
      </c>
      <c r="C7" s="49">
        <v>420.02</v>
      </c>
      <c r="D7" s="47" t="s">
        <v>28</v>
      </c>
      <c r="E7" s="48">
        <v>40</v>
      </c>
      <c r="F7" s="42">
        <v>2.2000000000000002</v>
      </c>
      <c r="G7" s="48">
        <v>104</v>
      </c>
      <c r="H7" s="48">
        <v>3</v>
      </c>
      <c r="I7" s="48">
        <v>0</v>
      </c>
      <c r="J7" s="48">
        <v>22</v>
      </c>
    </row>
    <row r="8" spans="1:10" x14ac:dyDescent="0.25">
      <c r="A8" s="7"/>
      <c r="B8" s="1"/>
      <c r="C8" s="2"/>
      <c r="D8" s="34" t="s">
        <v>39</v>
      </c>
      <c r="E8" s="17">
        <v>225</v>
      </c>
      <c r="F8" s="26">
        <v>27.03</v>
      </c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29</v>
      </c>
      <c r="C10" s="9"/>
      <c r="D10" s="35"/>
      <c r="E10" s="19"/>
      <c r="F10" s="27">
        <f>F4+F5+F6+F7+F8</f>
        <v>57.430000000000007</v>
      </c>
      <c r="G10" s="19"/>
      <c r="H10" s="19"/>
      <c r="I10" s="19"/>
      <c r="J10" s="20"/>
    </row>
    <row r="11" spans="1:10" x14ac:dyDescent="0.25">
      <c r="A11" s="4" t="s">
        <v>11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4" spans="1:10" x14ac:dyDescent="0.25">
      <c r="A24" t="s">
        <v>0</v>
      </c>
      <c r="B24" s="69" t="s">
        <v>38</v>
      </c>
      <c r="C24" s="70"/>
      <c r="D24" s="71"/>
      <c r="E24" t="s">
        <v>19</v>
      </c>
      <c r="F24" s="24"/>
      <c r="I24" t="s">
        <v>1</v>
      </c>
      <c r="J24" s="23">
        <v>44516</v>
      </c>
    </row>
    <row r="25" spans="1:10" ht="15.75" thickBot="1" x14ac:dyDescent="0.3"/>
    <row r="26" spans="1:10" ht="15.75" thickBot="1" x14ac:dyDescent="0.3">
      <c r="A26" s="12" t="s">
        <v>2</v>
      </c>
      <c r="B26" s="13" t="s">
        <v>3</v>
      </c>
      <c r="C26" s="13" t="s">
        <v>21</v>
      </c>
      <c r="D26" s="13" t="s">
        <v>4</v>
      </c>
      <c r="E26" s="13" t="s">
        <v>22</v>
      </c>
      <c r="F26" s="13" t="s">
        <v>5</v>
      </c>
      <c r="G26" s="13" t="s">
        <v>6</v>
      </c>
      <c r="H26" s="13" t="s">
        <v>7</v>
      </c>
      <c r="I26" s="13" t="s">
        <v>8</v>
      </c>
      <c r="J26" s="14" t="s">
        <v>9</v>
      </c>
    </row>
    <row r="27" spans="1:10" ht="30" x14ac:dyDescent="0.25">
      <c r="A27" s="4" t="s">
        <v>10</v>
      </c>
      <c r="B27" s="44" t="s">
        <v>23</v>
      </c>
      <c r="C27" s="46">
        <v>469.02</v>
      </c>
      <c r="D27" s="47" t="s">
        <v>25</v>
      </c>
      <c r="E27" s="48">
        <v>90</v>
      </c>
      <c r="F27" s="42">
        <v>20.12</v>
      </c>
      <c r="G27" s="48">
        <v>325</v>
      </c>
      <c r="H27" s="48">
        <v>17</v>
      </c>
      <c r="I27" s="48">
        <v>25</v>
      </c>
      <c r="J27" s="48">
        <v>9</v>
      </c>
    </row>
    <row r="28" spans="1:10" x14ac:dyDescent="0.25">
      <c r="A28" s="7"/>
      <c r="B28" s="44" t="s">
        <v>30</v>
      </c>
      <c r="C28" s="46">
        <v>610.03</v>
      </c>
      <c r="D28" s="47" t="s">
        <v>26</v>
      </c>
      <c r="E28" s="48">
        <v>150</v>
      </c>
      <c r="F28" s="42">
        <v>7.3</v>
      </c>
      <c r="G28" s="48">
        <v>230</v>
      </c>
      <c r="H28" s="48">
        <v>4</v>
      </c>
      <c r="I28" s="48">
        <v>7</v>
      </c>
      <c r="J28" s="48">
        <v>39</v>
      </c>
    </row>
    <row r="29" spans="1:10" x14ac:dyDescent="0.25">
      <c r="A29" s="7"/>
      <c r="B29" s="44" t="s">
        <v>31</v>
      </c>
      <c r="C29" s="49">
        <v>283</v>
      </c>
      <c r="D29" s="47" t="s">
        <v>27</v>
      </c>
      <c r="E29" s="48">
        <v>200</v>
      </c>
      <c r="F29" s="42">
        <v>0.78</v>
      </c>
      <c r="G29" s="48">
        <v>39</v>
      </c>
      <c r="H29" s="48">
        <v>0</v>
      </c>
      <c r="I29" s="48">
        <v>0</v>
      </c>
      <c r="J29" s="48">
        <v>10</v>
      </c>
    </row>
    <row r="30" spans="1:10" ht="30" x14ac:dyDescent="0.25">
      <c r="A30" s="7"/>
      <c r="B30" s="44" t="s">
        <v>32</v>
      </c>
      <c r="C30" s="49">
        <v>420.02</v>
      </c>
      <c r="D30" s="47" t="s">
        <v>28</v>
      </c>
      <c r="E30" s="48">
        <v>40</v>
      </c>
      <c r="F30" s="42">
        <v>2.2000000000000002</v>
      </c>
      <c r="G30" s="48">
        <v>104</v>
      </c>
      <c r="H30" s="48">
        <v>3</v>
      </c>
      <c r="I30" s="48">
        <v>0</v>
      </c>
      <c r="J30" s="48">
        <v>22</v>
      </c>
    </row>
    <row r="31" spans="1:10" x14ac:dyDescent="0.25">
      <c r="A31" s="7"/>
      <c r="B31" s="1"/>
      <c r="C31" s="3"/>
      <c r="D31" s="34" t="s">
        <v>39</v>
      </c>
      <c r="E31" s="17">
        <v>225</v>
      </c>
      <c r="F31" s="26">
        <v>27.03</v>
      </c>
      <c r="G31" s="21"/>
      <c r="H31" s="21"/>
      <c r="I31" s="21"/>
      <c r="J31" s="22"/>
    </row>
    <row r="32" spans="1:10" x14ac:dyDescent="0.25">
      <c r="A32" s="7"/>
      <c r="B32" s="2"/>
      <c r="C32" s="2"/>
      <c r="D32" s="34"/>
      <c r="E32" s="17"/>
      <c r="F32" s="26"/>
      <c r="G32" s="17"/>
      <c r="H32" s="17"/>
      <c r="I32" s="17"/>
      <c r="J32" s="18"/>
    </row>
    <row r="33" spans="1:10" ht="15.75" thickBot="1" x14ac:dyDescent="0.3">
      <c r="A33" s="8"/>
      <c r="B33" s="9" t="s">
        <v>29</v>
      </c>
      <c r="C33" s="9"/>
      <c r="D33" s="35"/>
      <c r="E33" s="19"/>
      <c r="F33" s="27">
        <v>57.43</v>
      </c>
      <c r="G33" s="19"/>
      <c r="H33" s="19"/>
      <c r="I33" s="19"/>
      <c r="J33" s="20"/>
    </row>
    <row r="34" spans="1:10" x14ac:dyDescent="0.25">
      <c r="A34" s="4" t="s">
        <v>11</v>
      </c>
      <c r="B34" s="11" t="s">
        <v>17</v>
      </c>
      <c r="C34" s="6"/>
      <c r="D34" s="33"/>
      <c r="E34" s="15"/>
      <c r="F34" s="25"/>
      <c r="G34" s="15"/>
      <c r="H34" s="15"/>
      <c r="I34" s="15"/>
      <c r="J34" s="16"/>
    </row>
    <row r="35" spans="1:10" ht="15.75" thickBot="1" x14ac:dyDescent="0.3">
      <c r="A35" s="8"/>
      <c r="B35" s="9"/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 t="s">
        <v>12</v>
      </c>
      <c r="B36" s="38" t="s">
        <v>14</v>
      </c>
      <c r="C36" s="55">
        <v>53.42</v>
      </c>
      <c r="D36" s="56" t="s">
        <v>33</v>
      </c>
      <c r="E36" s="55">
        <v>210</v>
      </c>
      <c r="F36" s="45">
        <v>5.57</v>
      </c>
      <c r="G36" s="55">
        <v>81</v>
      </c>
      <c r="H36" s="55">
        <v>2</v>
      </c>
      <c r="I36" s="55">
        <v>5</v>
      </c>
      <c r="J36" s="55">
        <v>7</v>
      </c>
    </row>
    <row r="37" spans="1:10" x14ac:dyDescent="0.25">
      <c r="A37" s="7"/>
      <c r="B37" s="38" t="s">
        <v>15</v>
      </c>
      <c r="C37" s="55">
        <v>455.3</v>
      </c>
      <c r="D37" s="56" t="s">
        <v>34</v>
      </c>
      <c r="E37" s="55">
        <v>100</v>
      </c>
      <c r="F37" s="45">
        <v>23.75</v>
      </c>
      <c r="G37" s="55">
        <v>144</v>
      </c>
      <c r="H37" s="55">
        <v>9</v>
      </c>
      <c r="I37" s="55">
        <v>11</v>
      </c>
      <c r="J37" s="55">
        <v>2</v>
      </c>
    </row>
    <row r="38" spans="1:10" x14ac:dyDescent="0.25">
      <c r="A38" s="7"/>
      <c r="B38" t="s">
        <v>30</v>
      </c>
      <c r="C38" s="55">
        <v>211.05</v>
      </c>
      <c r="D38" s="56" t="s">
        <v>35</v>
      </c>
      <c r="E38" s="55">
        <v>150</v>
      </c>
      <c r="F38" s="45">
        <v>4.97</v>
      </c>
      <c r="G38" s="55">
        <v>211</v>
      </c>
      <c r="H38" s="55">
        <v>6</v>
      </c>
      <c r="I38" s="55">
        <v>4</v>
      </c>
      <c r="J38" s="55">
        <v>37</v>
      </c>
    </row>
    <row r="39" spans="1:10" x14ac:dyDescent="0.25">
      <c r="A39" s="7"/>
      <c r="B39" s="38" t="s">
        <v>16</v>
      </c>
      <c r="C39" s="55">
        <v>283</v>
      </c>
      <c r="D39" s="56" t="s">
        <v>36</v>
      </c>
      <c r="E39" s="55">
        <v>200</v>
      </c>
      <c r="F39" s="43">
        <v>0.78</v>
      </c>
      <c r="G39" s="55">
        <v>39</v>
      </c>
      <c r="H39" s="57"/>
      <c r="I39" s="55">
        <v>0</v>
      </c>
      <c r="J39" s="55">
        <v>10</v>
      </c>
    </row>
    <row r="40" spans="1:10" ht="30" x14ac:dyDescent="0.25">
      <c r="A40" s="7"/>
      <c r="B40" s="38" t="s">
        <v>20</v>
      </c>
      <c r="C40" s="55">
        <v>420.02</v>
      </c>
      <c r="D40" s="56" t="s">
        <v>24</v>
      </c>
      <c r="E40" s="55">
        <v>25</v>
      </c>
      <c r="F40" s="58">
        <v>1.37</v>
      </c>
      <c r="G40" s="55">
        <v>104</v>
      </c>
      <c r="H40" s="55">
        <v>3</v>
      </c>
      <c r="I40" s="55">
        <v>0</v>
      </c>
      <c r="J40" s="55">
        <v>22</v>
      </c>
    </row>
    <row r="41" spans="1:10" x14ac:dyDescent="0.25">
      <c r="A41" s="7"/>
      <c r="B41" s="38" t="s">
        <v>18</v>
      </c>
      <c r="C41" s="55">
        <v>421.11</v>
      </c>
      <c r="D41" s="56" t="s">
        <v>37</v>
      </c>
      <c r="E41" s="55">
        <v>25</v>
      </c>
      <c r="F41" s="58">
        <v>1.37</v>
      </c>
      <c r="G41" s="55">
        <v>88</v>
      </c>
      <c r="H41" s="55">
        <v>3</v>
      </c>
      <c r="I41" s="55">
        <v>0</v>
      </c>
      <c r="J41" s="55">
        <v>18</v>
      </c>
    </row>
    <row r="42" spans="1:10" x14ac:dyDescent="0.25">
      <c r="A42" s="7"/>
      <c r="B42" s="29"/>
      <c r="C42" s="50"/>
      <c r="D42" s="51" t="s">
        <v>40</v>
      </c>
      <c r="E42" s="52">
        <v>220</v>
      </c>
      <c r="F42" s="53">
        <f>64.23-37.81</f>
        <v>26.42</v>
      </c>
      <c r="G42" s="52"/>
      <c r="H42" s="52"/>
      <c r="I42" s="52"/>
      <c r="J42" s="54"/>
    </row>
    <row r="43" spans="1:10" ht="15.75" thickBot="1" x14ac:dyDescent="0.3">
      <c r="A43" s="8"/>
      <c r="B43" s="9"/>
      <c r="C43" s="9"/>
      <c r="D43" s="35"/>
      <c r="E43" s="19"/>
      <c r="F43" s="27"/>
      <c r="G43" s="19"/>
      <c r="H43" s="19"/>
      <c r="I43" s="19"/>
      <c r="J43" s="20"/>
    </row>
    <row r="44" spans="1:10" ht="15.75" thickBot="1" x14ac:dyDescent="0.3">
      <c r="A44" s="8"/>
      <c r="B44" s="9"/>
      <c r="C44" s="9"/>
      <c r="D44" s="35"/>
      <c r="E44" s="19"/>
      <c r="F44" s="27">
        <f>F36+F37+F38+F39+F40+F41+F42</f>
        <v>64.22999999999999</v>
      </c>
      <c r="G44" s="19"/>
      <c r="H44" s="19"/>
      <c r="I44" s="19"/>
      <c r="J44" s="20"/>
    </row>
    <row r="48" spans="1:10" x14ac:dyDescent="0.25">
      <c r="A48" t="s">
        <v>0</v>
      </c>
      <c r="B48" s="69" t="s">
        <v>38</v>
      </c>
      <c r="C48" s="70"/>
      <c r="D48" s="71"/>
      <c r="E48" t="s">
        <v>19</v>
      </c>
      <c r="F48" s="24"/>
      <c r="I48" t="s">
        <v>1</v>
      </c>
      <c r="J48" s="23">
        <v>44516</v>
      </c>
    </row>
    <row r="49" spans="1:10" ht="15.75" thickBot="1" x14ac:dyDescent="0.3"/>
    <row r="50" spans="1:10" ht="15.75" thickBot="1" x14ac:dyDescent="0.3">
      <c r="A50" s="12" t="s">
        <v>2</v>
      </c>
      <c r="B50" s="13" t="s">
        <v>3</v>
      </c>
      <c r="C50" s="13" t="s">
        <v>21</v>
      </c>
      <c r="D50" s="13" t="s">
        <v>4</v>
      </c>
      <c r="E50" s="13" t="s">
        <v>22</v>
      </c>
      <c r="F50" s="13" t="s">
        <v>5</v>
      </c>
      <c r="G50" s="13" t="s">
        <v>6</v>
      </c>
      <c r="H50" s="13" t="s">
        <v>7</v>
      </c>
      <c r="I50" s="13" t="s">
        <v>8</v>
      </c>
      <c r="J50" s="14" t="s">
        <v>9</v>
      </c>
    </row>
    <row r="51" spans="1:10" ht="31.5" x14ac:dyDescent="0.25">
      <c r="A51" s="4" t="s">
        <v>10</v>
      </c>
      <c r="B51" s="38" t="s">
        <v>23</v>
      </c>
      <c r="C51" s="39">
        <v>469.02</v>
      </c>
      <c r="D51" s="40" t="s">
        <v>25</v>
      </c>
      <c r="E51" s="41">
        <v>100</v>
      </c>
      <c r="F51" s="42">
        <v>23.66</v>
      </c>
      <c r="G51" s="41">
        <v>361</v>
      </c>
      <c r="H51" s="41">
        <v>19</v>
      </c>
      <c r="I51" s="41">
        <v>28</v>
      </c>
      <c r="J51" s="41">
        <v>10</v>
      </c>
    </row>
    <row r="52" spans="1:10" ht="15.75" x14ac:dyDescent="0.25">
      <c r="A52" s="7"/>
      <c r="B52" s="38" t="s">
        <v>30</v>
      </c>
      <c r="C52" s="39">
        <v>610.03</v>
      </c>
      <c r="D52" s="40" t="s">
        <v>26</v>
      </c>
      <c r="E52" s="41">
        <v>180</v>
      </c>
      <c r="F52" s="42">
        <v>8.76</v>
      </c>
      <c r="G52" s="41">
        <v>276</v>
      </c>
      <c r="H52" s="41">
        <v>5</v>
      </c>
      <c r="I52" s="41">
        <v>8</v>
      </c>
      <c r="J52" s="41">
        <v>47</v>
      </c>
    </row>
    <row r="53" spans="1:10" ht="15.75" x14ac:dyDescent="0.25">
      <c r="A53" s="7"/>
      <c r="B53" s="38" t="s">
        <v>31</v>
      </c>
      <c r="C53" s="43">
        <v>283</v>
      </c>
      <c r="D53" s="40" t="s">
        <v>27</v>
      </c>
      <c r="E53" s="41">
        <v>200</v>
      </c>
      <c r="F53" s="42">
        <v>0.78</v>
      </c>
      <c r="G53" s="41">
        <v>39</v>
      </c>
      <c r="H53" s="41">
        <v>0</v>
      </c>
      <c r="I53" s="41">
        <v>0</v>
      </c>
      <c r="J53" s="41">
        <v>10</v>
      </c>
    </row>
    <row r="54" spans="1:10" ht="31.5" x14ac:dyDescent="0.25">
      <c r="A54" s="7"/>
      <c r="B54" s="38" t="s">
        <v>32</v>
      </c>
      <c r="C54" s="43">
        <v>420.02</v>
      </c>
      <c r="D54" s="40" t="s">
        <v>28</v>
      </c>
      <c r="E54" s="41">
        <v>50</v>
      </c>
      <c r="F54" s="42">
        <v>2.75</v>
      </c>
      <c r="G54" s="41">
        <v>104</v>
      </c>
      <c r="H54" s="41">
        <v>3</v>
      </c>
      <c r="I54" s="41">
        <v>0</v>
      </c>
      <c r="J54" s="41">
        <v>22</v>
      </c>
    </row>
    <row r="55" spans="1:10" x14ac:dyDescent="0.25">
      <c r="A55" s="7"/>
      <c r="B55" s="1"/>
      <c r="C55" s="3"/>
      <c r="D55" s="36" t="s">
        <v>40</v>
      </c>
      <c r="E55" s="21">
        <v>236.4</v>
      </c>
      <c r="F55" s="28">
        <f>64.32-35.95</f>
        <v>28.36999999999999</v>
      </c>
      <c r="G55" s="21"/>
      <c r="H55" s="21"/>
      <c r="I55" s="21"/>
      <c r="J55" s="22"/>
    </row>
    <row r="56" spans="1:10" x14ac:dyDescent="0.25">
      <c r="A56" s="7"/>
      <c r="B56" s="2"/>
      <c r="C56" s="2"/>
      <c r="D56" s="34"/>
      <c r="E56" s="17"/>
      <c r="F56" s="26"/>
      <c r="G56" s="17"/>
      <c r="H56" s="17"/>
      <c r="I56" s="17"/>
      <c r="J56" s="18"/>
    </row>
    <row r="57" spans="1:10" ht="15.75" thickBot="1" x14ac:dyDescent="0.3">
      <c r="A57" s="8"/>
      <c r="B57" s="9" t="s">
        <v>29</v>
      </c>
      <c r="C57" s="9"/>
      <c r="D57" s="35"/>
      <c r="E57" s="19"/>
      <c r="F57" s="27">
        <f>F51+F52+F53+F54+F55</f>
        <v>64.319999999999993</v>
      </c>
      <c r="G57" s="19"/>
      <c r="H57" s="19"/>
      <c r="I57" s="19"/>
      <c r="J57" s="20"/>
    </row>
    <row r="58" spans="1:10" x14ac:dyDescent="0.25">
      <c r="A58" s="4" t="s">
        <v>11</v>
      </c>
      <c r="B58" s="11" t="s">
        <v>17</v>
      </c>
      <c r="C58" s="6"/>
      <c r="D58" s="33"/>
      <c r="E58" s="15"/>
      <c r="F58" s="25"/>
      <c r="G58" s="15"/>
      <c r="H58" s="15"/>
      <c r="I58" s="15"/>
      <c r="J58" s="16"/>
    </row>
    <row r="59" spans="1:10" ht="15.75" thickBot="1" x14ac:dyDescent="0.3">
      <c r="A59" s="7"/>
      <c r="B59" s="29"/>
      <c r="C59" s="29"/>
      <c r="D59" s="37"/>
      <c r="E59" s="30"/>
      <c r="F59" s="31"/>
      <c r="G59" s="30"/>
      <c r="H59" s="30"/>
      <c r="I59" s="30"/>
      <c r="J59" s="32"/>
    </row>
    <row r="60" spans="1:10" ht="15.75" x14ac:dyDescent="0.25">
      <c r="A60" s="61" t="s">
        <v>12</v>
      </c>
      <c r="B60" s="5" t="s">
        <v>13</v>
      </c>
      <c r="C60" s="62">
        <v>53.42</v>
      </c>
      <c r="D60" s="63" t="s">
        <v>33</v>
      </c>
      <c r="E60" s="62">
        <v>260</v>
      </c>
      <c r="F60" s="64">
        <v>6.73</v>
      </c>
      <c r="G60" s="62">
        <v>100</v>
      </c>
      <c r="H60" s="62">
        <v>2</v>
      </c>
      <c r="I60" s="62">
        <v>6</v>
      </c>
      <c r="J60" s="65">
        <v>9</v>
      </c>
    </row>
    <row r="61" spans="1:10" ht="15.75" x14ac:dyDescent="0.25">
      <c r="A61" s="66"/>
      <c r="B61" s="1" t="s">
        <v>14</v>
      </c>
      <c r="C61" s="41">
        <v>445.3</v>
      </c>
      <c r="D61" s="40" t="s">
        <v>34</v>
      </c>
      <c r="E61" s="41">
        <v>120</v>
      </c>
      <c r="F61" s="59">
        <v>29.2</v>
      </c>
      <c r="G61" s="41">
        <v>173</v>
      </c>
      <c r="H61" s="41">
        <v>11</v>
      </c>
      <c r="I61" s="41">
        <v>13</v>
      </c>
      <c r="J61" s="67">
        <v>2</v>
      </c>
    </row>
    <row r="62" spans="1:10" ht="15.75" x14ac:dyDescent="0.25">
      <c r="A62" s="66"/>
      <c r="B62" s="1" t="s">
        <v>15</v>
      </c>
      <c r="C62" s="41">
        <v>211.05</v>
      </c>
      <c r="D62" s="40" t="s">
        <v>35</v>
      </c>
      <c r="E62" s="41">
        <v>180</v>
      </c>
      <c r="F62" s="59">
        <v>5.86</v>
      </c>
      <c r="G62" s="41">
        <v>253</v>
      </c>
      <c r="H62" s="41">
        <v>7</v>
      </c>
      <c r="I62" s="41">
        <v>5</v>
      </c>
      <c r="J62" s="67">
        <v>44</v>
      </c>
    </row>
    <row r="63" spans="1:10" ht="15.75" x14ac:dyDescent="0.25">
      <c r="A63" s="66"/>
      <c r="B63" s="1" t="s">
        <v>16</v>
      </c>
      <c r="C63" s="41">
        <v>283</v>
      </c>
      <c r="D63" s="40" t="s">
        <v>36</v>
      </c>
      <c r="E63" s="41">
        <v>200</v>
      </c>
      <c r="F63" s="59">
        <v>0.77</v>
      </c>
      <c r="G63" s="41">
        <v>39</v>
      </c>
      <c r="H63" s="60"/>
      <c r="I63" s="41">
        <v>0</v>
      </c>
      <c r="J63" s="67">
        <v>10</v>
      </c>
    </row>
    <row r="64" spans="1:10" ht="31.5" x14ac:dyDescent="0.25">
      <c r="A64" s="66"/>
      <c r="B64" s="1" t="s">
        <v>20</v>
      </c>
      <c r="C64" s="41">
        <v>420.02</v>
      </c>
      <c r="D64" s="40" t="s">
        <v>24</v>
      </c>
      <c r="E64" s="41">
        <v>25</v>
      </c>
      <c r="F64" s="59">
        <v>1.37</v>
      </c>
      <c r="G64" s="41">
        <v>104</v>
      </c>
      <c r="H64" s="41">
        <v>3</v>
      </c>
      <c r="I64" s="41">
        <v>0</v>
      </c>
      <c r="J64" s="67">
        <v>22</v>
      </c>
    </row>
    <row r="65" spans="1:10" ht="15.75" x14ac:dyDescent="0.25">
      <c r="A65" s="66"/>
      <c r="B65" s="1" t="s">
        <v>18</v>
      </c>
      <c r="C65" s="41">
        <v>421.11</v>
      </c>
      <c r="D65" s="40" t="s">
        <v>37</v>
      </c>
      <c r="E65" s="41">
        <v>25</v>
      </c>
      <c r="F65" s="59">
        <v>1.37</v>
      </c>
      <c r="G65" s="41">
        <v>88</v>
      </c>
      <c r="H65" s="41">
        <v>3</v>
      </c>
      <c r="I65" s="41">
        <v>0</v>
      </c>
      <c r="J65" s="67">
        <v>18</v>
      </c>
    </row>
    <row r="66" spans="1:10" x14ac:dyDescent="0.25">
      <c r="A66" s="66"/>
      <c r="B66" s="2"/>
      <c r="C66" s="2"/>
      <c r="D66" s="34" t="s">
        <v>40</v>
      </c>
      <c r="E66" s="17">
        <v>240.8</v>
      </c>
      <c r="F66" s="26">
        <f>74.2-45.3</f>
        <v>28.900000000000006</v>
      </c>
      <c r="G66" s="17"/>
      <c r="H66" s="17"/>
      <c r="I66" s="17"/>
      <c r="J66" s="18"/>
    </row>
    <row r="67" spans="1:10" x14ac:dyDescent="0.25">
      <c r="A67" s="66"/>
      <c r="B67" s="2"/>
      <c r="C67" s="2"/>
      <c r="D67" s="34"/>
      <c r="E67" s="17"/>
      <c r="F67" s="26"/>
      <c r="G67" s="17"/>
      <c r="H67" s="17"/>
      <c r="I67" s="17"/>
      <c r="J67" s="18"/>
    </row>
    <row r="68" spans="1:10" ht="15.75" thickBot="1" x14ac:dyDescent="0.3">
      <c r="A68" s="68"/>
      <c r="B68" s="9"/>
      <c r="C68" s="9"/>
      <c r="D68" s="35"/>
      <c r="E68" s="19"/>
      <c r="F68" s="27">
        <f>F60+F61+F62+F63+F64+F65+F66</f>
        <v>74.2</v>
      </c>
      <c r="G68" s="19"/>
      <c r="H68" s="19"/>
      <c r="I68" s="19"/>
      <c r="J68" s="20"/>
    </row>
    <row r="72" spans="1:10" x14ac:dyDescent="0.25">
      <c r="A72" t="s">
        <v>0</v>
      </c>
      <c r="B72" s="69" t="s">
        <v>38</v>
      </c>
      <c r="C72" s="70"/>
      <c r="D72" s="71"/>
      <c r="E72" t="s">
        <v>19</v>
      </c>
      <c r="F72" s="24"/>
      <c r="I72" t="s">
        <v>1</v>
      </c>
      <c r="J72" s="23">
        <v>44516</v>
      </c>
    </row>
    <row r="73" spans="1:10" ht="15.75" thickBot="1" x14ac:dyDescent="0.3"/>
    <row r="74" spans="1:10" ht="15.75" thickBot="1" x14ac:dyDescent="0.3">
      <c r="A74" s="12" t="s">
        <v>2</v>
      </c>
      <c r="B74" s="13" t="s">
        <v>3</v>
      </c>
      <c r="C74" s="13" t="s">
        <v>21</v>
      </c>
      <c r="D74" s="13" t="s">
        <v>4</v>
      </c>
      <c r="E74" s="13" t="s">
        <v>22</v>
      </c>
      <c r="F74" s="13" t="s">
        <v>5</v>
      </c>
      <c r="G74" s="13" t="s">
        <v>6</v>
      </c>
      <c r="H74" s="13" t="s">
        <v>7</v>
      </c>
      <c r="I74" s="13" t="s">
        <v>8</v>
      </c>
      <c r="J74" s="14" t="s">
        <v>9</v>
      </c>
    </row>
    <row r="75" spans="1:10" ht="31.5" x14ac:dyDescent="0.25">
      <c r="A75" s="4" t="s">
        <v>10</v>
      </c>
      <c r="B75" s="38" t="s">
        <v>23</v>
      </c>
      <c r="C75" s="39">
        <v>469.02</v>
      </c>
      <c r="D75" s="40" t="s">
        <v>25</v>
      </c>
      <c r="E75" s="41">
        <v>100</v>
      </c>
      <c r="F75" s="42">
        <v>23.66</v>
      </c>
      <c r="G75" s="41">
        <v>361</v>
      </c>
      <c r="H75" s="41">
        <v>19</v>
      </c>
      <c r="I75" s="41">
        <v>28</v>
      </c>
      <c r="J75" s="41">
        <v>10</v>
      </c>
    </row>
    <row r="76" spans="1:10" ht="15.75" x14ac:dyDescent="0.25">
      <c r="A76" s="7"/>
      <c r="B76" s="38" t="s">
        <v>30</v>
      </c>
      <c r="C76" s="39">
        <v>610.03</v>
      </c>
      <c r="D76" s="40" t="s">
        <v>26</v>
      </c>
      <c r="E76" s="41">
        <v>180</v>
      </c>
      <c r="F76" s="42">
        <v>8.76</v>
      </c>
      <c r="G76" s="41">
        <v>276</v>
      </c>
      <c r="H76" s="41">
        <v>5</v>
      </c>
      <c r="I76" s="41">
        <v>8</v>
      </c>
      <c r="J76" s="41">
        <v>47</v>
      </c>
    </row>
    <row r="77" spans="1:10" ht="15.75" x14ac:dyDescent="0.25">
      <c r="A77" s="7"/>
      <c r="B77" s="38" t="s">
        <v>31</v>
      </c>
      <c r="C77" s="43">
        <v>283</v>
      </c>
      <c r="D77" s="40" t="s">
        <v>27</v>
      </c>
      <c r="E77" s="41">
        <v>200</v>
      </c>
      <c r="F77" s="42">
        <v>0.78</v>
      </c>
      <c r="G77" s="41">
        <v>39</v>
      </c>
      <c r="H77" s="41">
        <v>0</v>
      </c>
      <c r="I77" s="41">
        <v>0</v>
      </c>
      <c r="J77" s="41">
        <v>10</v>
      </c>
    </row>
    <row r="78" spans="1:10" ht="31.5" x14ac:dyDescent="0.25">
      <c r="A78" s="7"/>
      <c r="B78" s="38" t="s">
        <v>32</v>
      </c>
      <c r="C78" s="43">
        <v>420.02</v>
      </c>
      <c r="D78" s="40" t="s">
        <v>28</v>
      </c>
      <c r="E78" s="41">
        <v>50</v>
      </c>
      <c r="F78" s="42">
        <v>2.75</v>
      </c>
      <c r="G78" s="41">
        <v>104</v>
      </c>
      <c r="H78" s="41">
        <v>3</v>
      </c>
      <c r="I78" s="41">
        <v>0</v>
      </c>
      <c r="J78" s="41">
        <v>22</v>
      </c>
    </row>
    <row r="79" spans="1:10" x14ac:dyDescent="0.25">
      <c r="A79" s="7"/>
      <c r="B79" s="1"/>
      <c r="C79" s="2"/>
      <c r="D79" s="36" t="s">
        <v>40</v>
      </c>
      <c r="E79" s="21">
        <v>236.4</v>
      </c>
      <c r="F79" s="28">
        <f>64.32-35.95</f>
        <v>28.36999999999999</v>
      </c>
      <c r="G79" s="17"/>
      <c r="H79" s="17"/>
      <c r="I79" s="17"/>
      <c r="J79" s="18"/>
    </row>
    <row r="80" spans="1:10" x14ac:dyDescent="0.25">
      <c r="A80" s="7"/>
      <c r="B80" s="2"/>
      <c r="C80" s="2"/>
      <c r="D80" s="34"/>
      <c r="E80" s="17"/>
      <c r="F80" s="26"/>
      <c r="G80" s="17"/>
      <c r="H80" s="17"/>
      <c r="I80" s="17"/>
      <c r="J80" s="18"/>
    </row>
    <row r="81" spans="1:10" ht="15.75" thickBot="1" x14ac:dyDescent="0.3">
      <c r="A81" s="8"/>
      <c r="B81" s="9" t="s">
        <v>29</v>
      </c>
      <c r="C81" s="9"/>
      <c r="D81" s="35"/>
      <c r="E81" s="19"/>
      <c r="F81" s="27">
        <v>64.319999999999993</v>
      </c>
      <c r="G81" s="19"/>
      <c r="H81" s="19"/>
      <c r="I81" s="19"/>
      <c r="J81" s="20"/>
    </row>
    <row r="82" spans="1:10" x14ac:dyDescent="0.25">
      <c r="A82" s="4" t="s">
        <v>11</v>
      </c>
      <c r="B82" s="11" t="s">
        <v>17</v>
      </c>
      <c r="C82" s="6"/>
      <c r="D82" s="33"/>
      <c r="E82" s="15"/>
      <c r="F82" s="25"/>
      <c r="G82" s="15"/>
      <c r="H82" s="15"/>
      <c r="I82" s="15"/>
      <c r="J82" s="16"/>
    </row>
    <row r="83" spans="1:10" ht="15.75" thickBot="1" x14ac:dyDescent="0.3">
      <c r="A83" s="8"/>
      <c r="B83" s="9"/>
      <c r="C83" s="9"/>
      <c r="D83" s="35"/>
      <c r="E83" s="19"/>
      <c r="F83" s="27"/>
      <c r="G83" s="19"/>
      <c r="H83" s="19"/>
      <c r="I83" s="19"/>
      <c r="J83" s="20"/>
    </row>
    <row r="84" spans="1:10" x14ac:dyDescent="0.25">
      <c r="A84" s="7" t="s">
        <v>12</v>
      </c>
      <c r="B84" s="10" t="s">
        <v>13</v>
      </c>
      <c r="C84" s="3"/>
      <c r="D84" s="36"/>
      <c r="E84" s="21"/>
      <c r="F84" s="28"/>
      <c r="G84" s="21"/>
      <c r="H84" s="21"/>
      <c r="I84" s="21"/>
      <c r="J84" s="22"/>
    </row>
    <row r="85" spans="1:10" x14ac:dyDescent="0.25">
      <c r="A85" s="7"/>
      <c r="B85" s="1" t="s">
        <v>14</v>
      </c>
      <c r="C85" s="2"/>
      <c r="D85" s="34"/>
      <c r="E85" s="17"/>
      <c r="F85" s="26"/>
      <c r="G85" s="17"/>
      <c r="H85" s="17"/>
      <c r="I85" s="17"/>
      <c r="J85" s="18"/>
    </row>
    <row r="86" spans="1:10" x14ac:dyDescent="0.25">
      <c r="A86" s="7"/>
      <c r="B86" s="1" t="s">
        <v>15</v>
      </c>
      <c r="C86" s="2"/>
      <c r="D86" s="34"/>
      <c r="E86" s="17"/>
      <c r="F86" s="26"/>
      <c r="G86" s="17"/>
      <c r="H86" s="17"/>
      <c r="I86" s="17"/>
      <c r="J86" s="18"/>
    </row>
    <row r="87" spans="1:10" x14ac:dyDescent="0.25">
      <c r="A87" s="7"/>
      <c r="B87" s="1" t="s">
        <v>16</v>
      </c>
      <c r="C87" s="2"/>
      <c r="D87" s="34"/>
      <c r="E87" s="17"/>
      <c r="F87" s="26"/>
      <c r="G87" s="17"/>
      <c r="H87" s="17"/>
      <c r="I87" s="17"/>
      <c r="J87" s="18"/>
    </row>
    <row r="88" spans="1:10" x14ac:dyDescent="0.25">
      <c r="A88" s="7"/>
      <c r="B88" s="1" t="s">
        <v>20</v>
      </c>
      <c r="C88" s="2"/>
      <c r="D88" s="34"/>
      <c r="E88" s="17"/>
      <c r="F88" s="26"/>
      <c r="G88" s="17"/>
      <c r="H88" s="17"/>
      <c r="I88" s="17"/>
      <c r="J88" s="18"/>
    </row>
    <row r="89" spans="1:10" x14ac:dyDescent="0.25">
      <c r="A89" s="7"/>
      <c r="B89" s="1" t="s">
        <v>18</v>
      </c>
      <c r="C89" s="2"/>
      <c r="D89" s="34"/>
      <c r="E89" s="17"/>
      <c r="F89" s="26"/>
      <c r="G89" s="17"/>
      <c r="H89" s="17"/>
      <c r="I89" s="17"/>
      <c r="J89" s="18"/>
    </row>
    <row r="90" spans="1:10" x14ac:dyDescent="0.25">
      <c r="A90" s="7"/>
      <c r="B90" s="29"/>
      <c r="C90" s="29"/>
      <c r="D90" s="37"/>
      <c r="E90" s="30"/>
      <c r="F90" s="31"/>
      <c r="G90" s="30"/>
      <c r="H90" s="30"/>
      <c r="I90" s="30"/>
      <c r="J90" s="32"/>
    </row>
    <row r="91" spans="1:10" ht="15.75" thickBot="1" x14ac:dyDescent="0.3">
      <c r="A91" s="8"/>
      <c r="B91" s="9"/>
      <c r="C91" s="9"/>
      <c r="D91" s="35"/>
      <c r="E91" s="19"/>
      <c r="F91" s="27"/>
      <c r="G91" s="19"/>
      <c r="H91" s="19"/>
      <c r="I91" s="19"/>
      <c r="J91" s="20"/>
    </row>
    <row r="92" spans="1:10" ht="15.75" thickBot="1" x14ac:dyDescent="0.3">
      <c r="A92" s="8"/>
      <c r="B92" s="9"/>
      <c r="C92" s="9"/>
      <c r="D92" s="35"/>
      <c r="E92" s="19"/>
      <c r="F92" s="27"/>
      <c r="G92" s="19"/>
      <c r="H92" s="19"/>
      <c r="I92" s="19"/>
      <c r="J92" s="20"/>
    </row>
  </sheetData>
  <mergeCells count="4">
    <mergeCell ref="B1:D1"/>
    <mergeCell ref="B48:D48"/>
    <mergeCell ref="B72:D72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2021-11-16T05:30:20Z</dcterms:modified>
</cp:coreProperties>
</file>