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08" yWindow="12" windowWidth="11808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51" i="1"/>
  <c r="A151"/>
  <c r="L150"/>
  <c r="J150"/>
  <c r="I150"/>
  <c r="H150"/>
  <c r="G150"/>
  <c r="F150"/>
  <c r="B144"/>
  <c r="A144"/>
  <c r="L143"/>
  <c r="J143"/>
  <c r="I143"/>
  <c r="H143"/>
  <c r="G143"/>
  <c r="F143"/>
  <c r="B137"/>
  <c r="A137"/>
  <c r="L136"/>
  <c r="J136"/>
  <c r="I136"/>
  <c r="H136"/>
  <c r="G136"/>
  <c r="F136"/>
  <c r="B129"/>
  <c r="A129"/>
  <c r="L128"/>
  <c r="J128"/>
  <c r="I128"/>
  <c r="H128"/>
  <c r="G128"/>
  <c r="F128"/>
  <c r="B122"/>
  <c r="A122"/>
  <c r="L121"/>
  <c r="J121"/>
  <c r="I121"/>
  <c r="H121"/>
  <c r="G121"/>
  <c r="F121"/>
  <c r="B115"/>
  <c r="A115"/>
  <c r="L114"/>
  <c r="J114"/>
  <c r="I114"/>
  <c r="H114"/>
  <c r="G114"/>
  <c r="F114"/>
  <c r="B108"/>
  <c r="A108"/>
  <c r="L107"/>
  <c r="J107"/>
  <c r="I107"/>
  <c r="H107"/>
  <c r="G107"/>
  <c r="F107"/>
  <c r="B100"/>
  <c r="A100"/>
  <c r="L99"/>
  <c r="J99"/>
  <c r="I99"/>
  <c r="H99"/>
  <c r="G99"/>
  <c r="F99"/>
  <c r="F108" s="1"/>
  <c r="B93"/>
  <c r="A93"/>
  <c r="L92"/>
  <c r="J92"/>
  <c r="I92"/>
  <c r="H92"/>
  <c r="G92"/>
  <c r="F92"/>
  <c r="B85"/>
  <c r="A85"/>
  <c r="L84"/>
  <c r="J84"/>
  <c r="I84"/>
  <c r="H84"/>
  <c r="G84"/>
  <c r="F84"/>
  <c r="B78"/>
  <c r="A78"/>
  <c r="L77"/>
  <c r="J77"/>
  <c r="I77"/>
  <c r="H77"/>
  <c r="G77"/>
  <c r="F77"/>
  <c r="B70"/>
  <c r="A70"/>
  <c r="L69"/>
  <c r="J69"/>
  <c r="I69"/>
  <c r="H69"/>
  <c r="G69"/>
  <c r="F69"/>
  <c r="B63"/>
  <c r="A63"/>
  <c r="L62"/>
  <c r="J62"/>
  <c r="I62"/>
  <c r="H62"/>
  <c r="G62"/>
  <c r="F62"/>
  <c r="B55"/>
  <c r="A55"/>
  <c r="L54"/>
  <c r="J54"/>
  <c r="I54"/>
  <c r="H54"/>
  <c r="G54"/>
  <c r="F54"/>
  <c r="F63" s="1"/>
  <c r="B48"/>
  <c r="A48"/>
  <c r="L47"/>
  <c r="J47"/>
  <c r="I47"/>
  <c r="H47"/>
  <c r="G47"/>
  <c r="F47"/>
  <c r="B40"/>
  <c r="A40"/>
  <c r="L39"/>
  <c r="J39"/>
  <c r="J48" s="1"/>
  <c r="I39"/>
  <c r="H39"/>
  <c r="G39"/>
  <c r="F39"/>
  <c r="B33"/>
  <c r="A33"/>
  <c r="L32"/>
  <c r="J32"/>
  <c r="I32"/>
  <c r="H32"/>
  <c r="G32"/>
  <c r="F32"/>
  <c r="B26"/>
  <c r="A26"/>
  <c r="L25"/>
  <c r="J25"/>
  <c r="I25"/>
  <c r="H25"/>
  <c r="G25"/>
  <c r="F25"/>
  <c r="B19"/>
  <c r="A19"/>
  <c r="L18"/>
  <c r="J18"/>
  <c r="I18"/>
  <c r="H18"/>
  <c r="G18"/>
  <c r="F18"/>
  <c r="B12"/>
  <c r="A12"/>
  <c r="L11"/>
  <c r="J11"/>
  <c r="I11"/>
  <c r="H11"/>
  <c r="G11"/>
  <c r="F11"/>
  <c r="F19" s="1"/>
  <c r="F151" l="1"/>
  <c r="I137"/>
  <c r="H137"/>
  <c r="I93"/>
  <c r="H48"/>
  <c r="H93"/>
  <c r="G93"/>
  <c r="J122"/>
  <c r="F137"/>
  <c r="G48"/>
  <c r="J33"/>
  <c r="F48"/>
  <c r="J78"/>
  <c r="F93"/>
  <c r="I78"/>
  <c r="I122"/>
  <c r="H78"/>
  <c r="H122"/>
  <c r="G122"/>
  <c r="F33"/>
  <c r="F78"/>
  <c r="J108"/>
  <c r="F122"/>
  <c r="J151"/>
  <c r="I63"/>
  <c r="I151"/>
  <c r="G78"/>
  <c r="H108"/>
  <c r="H151"/>
  <c r="G108"/>
  <c r="G151"/>
  <c r="L48"/>
  <c r="L33"/>
  <c r="L137"/>
  <c r="L93"/>
  <c r="L78"/>
  <c r="L122"/>
  <c r="I108"/>
  <c r="G63"/>
  <c r="G19"/>
  <c r="G33"/>
  <c r="H33"/>
  <c r="I48"/>
  <c r="H19"/>
  <c r="I19"/>
  <c r="I33"/>
  <c r="J19"/>
  <c r="J137"/>
  <c r="L108"/>
  <c r="J93"/>
  <c r="G137"/>
  <c r="L19"/>
  <c r="H63"/>
  <c r="J63"/>
  <c r="L63"/>
  <c r="L151"/>
  <c r="F152" l="1"/>
  <c r="G152"/>
  <c r="H152"/>
  <c r="I152"/>
  <c r="J152"/>
  <c r="L152"/>
</calcChain>
</file>

<file path=xl/sharedStrings.xml><?xml version="1.0" encoding="utf-8"?>
<sst xmlns="http://schemas.openxmlformats.org/spreadsheetml/2006/main" count="365" uniqueCount="110">
  <si>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</si>
  <si>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</si>
  <si>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</si>
  <si>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</si>
  <si>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</si>
  <si>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</si>
  <si>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</si>
  <si>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</si>
  <si>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</si>
  <si>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</si>
  <si>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</si>
  <si>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</si>
  <si>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</si>
  <si>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</si>
  <si>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</si>
  <si>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</si>
  <si>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</si>
  <si>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</si>
  <si>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</si>
  <si>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</si>
  <si>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</si>
  <si>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</si>
  <si>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</si>
  <si>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</si>
  <si>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</si>
  <si>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</si>
  <si>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</si>
  <si>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</si>
  <si>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</si>
  <si>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</si>
  <si>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</si>
  <si>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</si>
  <si>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</si>
  <si>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</si>
  <si>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</si>
  <si>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</si>
  <si>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</si>
  <si>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ДП0144А</t>
  </si>
  <si>
    <t>Котлеты куриные с соусом</t>
  </si>
  <si>
    <t>СКС0002</t>
  </si>
  <si>
    <t>Чай с сахаром</t>
  </si>
  <si>
    <t>ДП00334</t>
  </si>
  <si>
    <t>Хлеб пшеничный витаминизированный</t>
  </si>
  <si>
    <t>ДП00005</t>
  </si>
  <si>
    <t>Щи из св.кап.со смет</t>
  </si>
  <si>
    <t>ДП00417</t>
  </si>
  <si>
    <t>ДП00422</t>
  </si>
  <si>
    <t>Хлеб ржано-пшеничный</t>
  </si>
  <si>
    <t>ДП00004</t>
  </si>
  <si>
    <t>ДП00163</t>
  </si>
  <si>
    <t>Каша рисовая молочная вязкая</t>
  </si>
  <si>
    <t>ДП00101</t>
  </si>
  <si>
    <t>Яблоки</t>
  </si>
  <si>
    <t>ДП00340</t>
  </si>
  <si>
    <t>Каша гречневая вязкая</t>
  </si>
  <si>
    <t>ДП74000</t>
  </si>
  <si>
    <t>Борщ с капус. и карт.со смет.</t>
  </si>
  <si>
    <t>ДП00419</t>
  </si>
  <si>
    <t>Котлета "Мясные" с соусом</t>
  </si>
  <si>
    <t>СМС0007</t>
  </si>
  <si>
    <t>Компот из смеси сухофр.</t>
  </si>
  <si>
    <t>ДП00124</t>
  </si>
  <si>
    <t>Каша овсян."Геркулес"молоч.жидкая</t>
  </si>
  <si>
    <t>ДП00087</t>
  </si>
  <si>
    <t>Яйцо отварное</t>
  </si>
  <si>
    <t>ДП00341</t>
  </si>
  <si>
    <t>Суп картофельный с бобовыми</t>
  </si>
  <si>
    <t>ДП0277А</t>
  </si>
  <si>
    <t>Биточки рыбные с соусом</t>
  </si>
  <si>
    <t>СРС0021</t>
  </si>
  <si>
    <t>Картофельное пюре</t>
  </si>
  <si>
    <t>ДП00067</t>
  </si>
  <si>
    <t>директор</t>
  </si>
  <si>
    <t>ДП00418</t>
  </si>
  <si>
    <t>Рассольник ленин.со смет.</t>
  </si>
  <si>
    <t>ДП00043</t>
  </si>
  <si>
    <t>Жаркое по-домашнему с филе кур</t>
  </si>
  <si>
    <t>Куриное филе, тушеное с овощами</t>
  </si>
  <si>
    <t>ДП00170</t>
  </si>
  <si>
    <t>Гуляш (филе птицы)</t>
  </si>
  <si>
    <t>ДП380**</t>
  </si>
  <si>
    <t>ДП00122</t>
  </si>
  <si>
    <t>Каша молочная "Дружба"</t>
  </si>
  <si>
    <t>ДП00082</t>
  </si>
  <si>
    <t>Суп из овощей со смет.</t>
  </si>
  <si>
    <t>Рыба туш с овощ(филе минтая)</t>
  </si>
  <si>
    <t>ДП00420</t>
  </si>
  <si>
    <t>ДП0220а</t>
  </si>
  <si>
    <t>Плов из говядины</t>
  </si>
  <si>
    <t>Чай с витаминами Витошка</t>
  </si>
  <si>
    <t>Суп картофел.с крупой рисовой</t>
  </si>
  <si>
    <t>ДП0286А</t>
  </si>
  <si>
    <t>Йогурт питьевой</t>
  </si>
  <si>
    <t>Детское питание</t>
  </si>
  <si>
    <t>ДП00059</t>
  </si>
  <si>
    <t>Суп картофел.с макаронными изделиями</t>
  </si>
  <si>
    <t>ДП0288а</t>
  </si>
  <si>
    <t>Каша рисовая рассыпчатая</t>
  </si>
  <si>
    <t>МОБУ СОШ им.Горчилина А.М. с.Чесноковка</t>
  </si>
  <si>
    <t>И.Н.Бражников</t>
  </si>
  <si>
    <t>ДПП0019</t>
  </si>
  <si>
    <t>ДП0105А</t>
  </si>
  <si>
    <t>Каша гречневая с мясом п\ф</t>
  </si>
  <si>
    <t>детское питание</t>
  </si>
  <si>
    <t>Яйцо отворное</t>
  </si>
  <si>
    <t xml:space="preserve">хлеб </t>
  </si>
  <si>
    <t>Макаронные изделия отворные</t>
  </si>
  <si>
    <t>Компот из смеси суофр.</t>
  </si>
  <si>
    <t>Гарнир</t>
  </si>
  <si>
    <t>ДП33400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</si>
</sst>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 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>
      <alignment horizontal="left" vertical="top" wrapText="1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5" borderId="2" xfId="0" applyFont="1" applyFill="1" applyBorder="1" applyProtection="1">
      <protection locked="0"/>
    </xf>
    <xf numFmtId="0" fontId="12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5" borderId="4" xfId="0" applyFont="1" applyFill="1" applyBorder="1" applyAlignment="1" applyProtection="1">
      <alignment wrapText="1"/>
      <protection locked="0"/>
    </xf>
    <xf numFmtId="0" fontId="0" fillId="5" borderId="2" xfId="0" applyFont="1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23" xfId="0" applyNumberFormat="1" applyFill="1" applyBorder="1" applyAlignment="1" applyProtection="1">
      <alignment horizontal="center"/>
      <protection locked="0"/>
    </xf>
    <xf numFmtId="1" fontId="0" fillId="5" borderId="17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0" borderId="2" xfId="0" applyFont="1" applyBorder="1"/>
    <xf numFmtId="0" fontId="0" fillId="5" borderId="2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5" xfId="0" applyFont="1" applyBorder="1"/>
    <xf numFmtId="0" fontId="0" fillId="0" borderId="5" xfId="0" applyFont="1" applyBorder="1" applyProtection="1"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4" borderId="1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" fillId="5" borderId="2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5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4" sqref="O1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6.4414062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99" t="s">
        <v>98</v>
      </c>
      <c r="D1" s="100"/>
      <c r="E1" s="100"/>
      <c r="F1" s="11" t="s">
        <v>16</v>
      </c>
      <c r="G1" s="2" t="s">
        <v>17</v>
      </c>
      <c r="H1" s="101" t="s">
        <v>72</v>
      </c>
      <c r="I1" s="101"/>
      <c r="J1" s="101"/>
      <c r="K1" s="101"/>
    </row>
    <row r="2" spans="1:12" ht="17.399999999999999">
      <c r="A2" s="34" t="s">
        <v>6</v>
      </c>
      <c r="C2" s="2"/>
      <c r="G2" s="2" t="s">
        <v>18</v>
      </c>
      <c r="H2" s="101" t="s">
        <v>99</v>
      </c>
      <c r="I2" s="101"/>
      <c r="J2" s="101"/>
      <c r="K2" s="101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8" thickBot="1">
      <c r="C4" s="2"/>
      <c r="D4" s="4"/>
      <c r="H4" s="43" t="s">
        <v>33</v>
      </c>
      <c r="I4" s="43" t="s">
        <v>34</v>
      </c>
      <c r="J4" s="43" t="s">
        <v>35</v>
      </c>
    </row>
    <row r="5" spans="1:12" ht="31.2" thickBot="1">
      <c r="A5" s="41" t="s">
        <v>14</v>
      </c>
      <c r="B5" s="42" t="s">
        <v>15</v>
      </c>
      <c r="C5" s="35" t="s">
        <v>0</v>
      </c>
      <c r="D5" s="5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14.4">
      <c r="A6" s="19">
        <v>1</v>
      </c>
      <c r="B6" s="20">
        <v>1</v>
      </c>
      <c r="C6" s="21" t="s">
        <v>20</v>
      </c>
      <c r="D6" s="56" t="s">
        <v>26</v>
      </c>
      <c r="E6" s="48" t="s">
        <v>38</v>
      </c>
      <c r="F6" s="60">
        <v>100</v>
      </c>
      <c r="G6" s="60">
        <v>9.4499999999999993</v>
      </c>
      <c r="H6" s="60">
        <v>11.43</v>
      </c>
      <c r="I6" s="62">
        <v>8.8000000000000007</v>
      </c>
      <c r="J6" s="60">
        <v>170</v>
      </c>
      <c r="K6" s="49" t="s">
        <v>39</v>
      </c>
      <c r="L6" s="64">
        <v>50.2</v>
      </c>
    </row>
    <row r="7" spans="1:12" ht="14.4">
      <c r="A7" s="22"/>
      <c r="B7" s="14"/>
      <c r="C7" s="10"/>
      <c r="D7" s="56" t="s">
        <v>27</v>
      </c>
      <c r="E7" s="48" t="s">
        <v>36</v>
      </c>
      <c r="F7" s="60">
        <v>150</v>
      </c>
      <c r="G7" s="60">
        <v>4.84</v>
      </c>
      <c r="H7" s="60">
        <v>4.74</v>
      </c>
      <c r="I7" s="62">
        <v>54.46</v>
      </c>
      <c r="J7" s="60">
        <v>187</v>
      </c>
      <c r="K7" s="49" t="s">
        <v>37</v>
      </c>
      <c r="L7" s="64">
        <v>12.84</v>
      </c>
    </row>
    <row r="8" spans="1:12" ht="14.4">
      <c r="A8" s="22"/>
      <c r="B8" s="14"/>
      <c r="C8" s="10"/>
      <c r="D8" s="56" t="s">
        <v>22</v>
      </c>
      <c r="E8" s="58" t="s">
        <v>40</v>
      </c>
      <c r="F8" s="60">
        <v>200</v>
      </c>
      <c r="G8" s="60">
        <v>0</v>
      </c>
      <c r="H8" s="60">
        <v>0</v>
      </c>
      <c r="I8" s="62">
        <v>9.08</v>
      </c>
      <c r="J8" s="60">
        <v>36</v>
      </c>
      <c r="K8" s="54" t="s">
        <v>41</v>
      </c>
      <c r="L8" s="64">
        <v>6.16</v>
      </c>
    </row>
    <row r="9" spans="1:12" ht="14.4">
      <c r="A9" s="22"/>
      <c r="B9" s="14"/>
      <c r="C9" s="10"/>
      <c r="D9" s="57" t="s">
        <v>23</v>
      </c>
      <c r="E9" s="59" t="s">
        <v>42</v>
      </c>
      <c r="F9" s="61">
        <v>50</v>
      </c>
      <c r="G9" s="61">
        <v>3.56</v>
      </c>
      <c r="H9" s="61">
        <v>0.49</v>
      </c>
      <c r="I9" s="63">
        <v>22.39</v>
      </c>
      <c r="J9" s="61">
        <v>108.75</v>
      </c>
      <c r="K9" s="54" t="s">
        <v>43</v>
      </c>
      <c r="L9" s="65">
        <v>7.76</v>
      </c>
    </row>
    <row r="10" spans="1:12" ht="14.4">
      <c r="A10" s="22"/>
      <c r="B10" s="14"/>
      <c r="C10" s="10"/>
      <c r="D10" s="5"/>
      <c r="E10" s="38"/>
      <c r="F10" s="39"/>
      <c r="G10" s="39"/>
      <c r="H10" s="39"/>
      <c r="I10" s="39"/>
      <c r="J10" s="39"/>
      <c r="K10" s="40"/>
      <c r="L10" s="39"/>
    </row>
    <row r="11" spans="1:12" ht="14.4">
      <c r="A11" s="23"/>
      <c r="B11" s="16"/>
      <c r="C11" s="7"/>
      <c r="D11" s="17" t="s">
        <v>30</v>
      </c>
      <c r="E11" s="8"/>
      <c r="F11" s="18">
        <f>SUM(F6:F10)</f>
        <v>500</v>
      </c>
      <c r="G11" s="18">
        <f>SUM(G6:G10)</f>
        <v>17.849999999999998</v>
      </c>
      <c r="H11" s="18">
        <f>SUM(H6:H10)</f>
        <v>16.66</v>
      </c>
      <c r="I11" s="18">
        <f>SUM(I6:I10)</f>
        <v>94.73</v>
      </c>
      <c r="J11" s="18">
        <f>SUM(J6:J10)</f>
        <v>501.75</v>
      </c>
      <c r="K11" s="24"/>
      <c r="L11" s="18">
        <f>SUM(L6:L10)</f>
        <v>76.960000000000008</v>
      </c>
    </row>
    <row r="12" spans="1:12" ht="14.4">
      <c r="A12" s="25">
        <f>A6</f>
        <v>1</v>
      </c>
      <c r="B12" s="12">
        <f>B6</f>
        <v>1</v>
      </c>
      <c r="C12" s="9" t="s">
        <v>24</v>
      </c>
      <c r="D12" s="66" t="s">
        <v>25</v>
      </c>
      <c r="E12" s="67" t="s">
        <v>44</v>
      </c>
      <c r="F12" s="60">
        <v>250</v>
      </c>
      <c r="G12" s="60">
        <v>1.78</v>
      </c>
      <c r="H12" s="60">
        <v>5.24</v>
      </c>
      <c r="I12" s="62">
        <v>8.07</v>
      </c>
      <c r="J12" s="60">
        <v>86.59</v>
      </c>
      <c r="K12" s="49" t="s">
        <v>45</v>
      </c>
      <c r="L12" s="64">
        <v>16.32</v>
      </c>
    </row>
    <row r="13" spans="1:12" ht="14.4">
      <c r="A13" s="22"/>
      <c r="B13" s="14"/>
      <c r="C13" s="10"/>
      <c r="D13" s="66" t="s">
        <v>26</v>
      </c>
      <c r="E13" s="67" t="s">
        <v>102</v>
      </c>
      <c r="F13" s="61">
        <v>150</v>
      </c>
      <c r="G13" s="61">
        <v>14.11</v>
      </c>
      <c r="H13" s="61">
        <v>13.72</v>
      </c>
      <c r="I13" s="63">
        <v>35.409999999999997</v>
      </c>
      <c r="J13" s="61">
        <v>346</v>
      </c>
      <c r="K13" s="49" t="s">
        <v>46</v>
      </c>
      <c r="L13" s="65">
        <v>48.33</v>
      </c>
    </row>
    <row r="14" spans="1:12" ht="14.4">
      <c r="A14" s="22"/>
      <c r="B14" s="14"/>
      <c r="C14" s="10"/>
      <c r="D14" s="6" t="s">
        <v>22</v>
      </c>
      <c r="E14" s="58" t="s">
        <v>40</v>
      </c>
      <c r="F14" s="61">
        <v>200</v>
      </c>
      <c r="G14" s="60">
        <v>0</v>
      </c>
      <c r="H14" s="60">
        <v>0</v>
      </c>
      <c r="I14" s="62">
        <v>26</v>
      </c>
      <c r="J14" s="60">
        <v>107</v>
      </c>
      <c r="K14" s="49" t="s">
        <v>49</v>
      </c>
      <c r="L14" s="64">
        <v>8.1199999999999992</v>
      </c>
    </row>
    <row r="15" spans="1:12" ht="14.4">
      <c r="A15" s="22"/>
      <c r="B15" s="14"/>
      <c r="C15" s="10"/>
      <c r="D15" s="66" t="s">
        <v>29</v>
      </c>
      <c r="E15" s="59" t="s">
        <v>47</v>
      </c>
      <c r="F15" s="61">
        <v>50</v>
      </c>
      <c r="G15" s="61">
        <v>1.38</v>
      </c>
      <c r="H15" s="61">
        <v>0.19</v>
      </c>
      <c r="I15" s="63">
        <v>9</v>
      </c>
      <c r="J15" s="61">
        <v>47.5</v>
      </c>
      <c r="K15" s="54" t="s">
        <v>48</v>
      </c>
      <c r="L15" s="65">
        <v>6.2</v>
      </c>
    </row>
    <row r="16" spans="1:12" ht="14.4">
      <c r="A16" s="22"/>
      <c r="B16" s="14"/>
      <c r="C16" s="10"/>
      <c r="D16" s="66" t="s">
        <v>28</v>
      </c>
      <c r="E16" s="59" t="s">
        <v>42</v>
      </c>
      <c r="F16" s="61">
        <v>50</v>
      </c>
      <c r="G16" s="61">
        <v>3.57</v>
      </c>
      <c r="H16" s="61">
        <v>0.48</v>
      </c>
      <c r="I16" s="63">
        <v>22.38</v>
      </c>
      <c r="J16" s="61">
        <v>108.33</v>
      </c>
      <c r="K16" s="54" t="s">
        <v>43</v>
      </c>
      <c r="L16" s="65">
        <v>7.1</v>
      </c>
    </row>
    <row r="17" spans="1:12" ht="14.4">
      <c r="A17" s="22"/>
      <c r="B17" s="14"/>
      <c r="C17" s="10"/>
      <c r="D17" s="5"/>
      <c r="E17" s="38"/>
      <c r="F17" s="39"/>
      <c r="G17" s="39"/>
      <c r="H17" s="39"/>
      <c r="I17" s="39"/>
      <c r="J17" s="39"/>
      <c r="K17" s="40"/>
      <c r="L17" s="39"/>
    </row>
    <row r="18" spans="1:12" ht="14.4">
      <c r="A18" s="23"/>
      <c r="B18" s="16"/>
      <c r="C18" s="7"/>
      <c r="D18" s="17" t="s">
        <v>30</v>
      </c>
      <c r="E18" s="8"/>
      <c r="F18" s="18">
        <f>SUM(F12:F17)</f>
        <v>700</v>
      </c>
      <c r="G18" s="18">
        <f>SUM(G12:G17)</f>
        <v>20.84</v>
      </c>
      <c r="H18" s="18">
        <f>SUM(H12:H17)</f>
        <v>19.630000000000003</v>
      </c>
      <c r="I18" s="18">
        <f>SUM(I12:I17)</f>
        <v>100.85999999999999</v>
      </c>
      <c r="J18" s="18">
        <f>SUM(J12:J17)</f>
        <v>695.42000000000007</v>
      </c>
      <c r="K18" s="24"/>
      <c r="L18" s="18">
        <f>SUM(L12:L17)</f>
        <v>86.070000000000007</v>
      </c>
    </row>
    <row r="19" spans="1:12" ht="15" thickBot="1">
      <c r="A19" s="28">
        <f>A6</f>
        <v>1</v>
      </c>
      <c r="B19" s="29">
        <f>B6</f>
        <v>1</v>
      </c>
      <c r="C19" s="95" t="s">
        <v>4</v>
      </c>
      <c r="D19" s="96"/>
      <c r="E19" s="30"/>
      <c r="F19" s="31">
        <f>F11+F18</f>
        <v>1200</v>
      </c>
      <c r="G19" s="31">
        <f>G11+G18</f>
        <v>38.69</v>
      </c>
      <c r="H19" s="31">
        <f>H11+H18</f>
        <v>36.290000000000006</v>
      </c>
      <c r="I19" s="31">
        <f>I11+I18</f>
        <v>195.58999999999997</v>
      </c>
      <c r="J19" s="31">
        <f>J11+J18</f>
        <v>1197.17</v>
      </c>
      <c r="K19" s="31"/>
      <c r="L19" s="31">
        <f>L11+L18</f>
        <v>163.03000000000003</v>
      </c>
    </row>
    <row r="20" spans="1:12" ht="14.4">
      <c r="A20" s="13">
        <v>1</v>
      </c>
      <c r="B20" s="14">
        <v>2</v>
      </c>
      <c r="C20" s="21" t="s">
        <v>20</v>
      </c>
      <c r="D20" s="6" t="s">
        <v>26</v>
      </c>
      <c r="E20" s="48" t="s">
        <v>50</v>
      </c>
      <c r="F20" s="60">
        <v>150</v>
      </c>
      <c r="G20" s="60">
        <v>9.49</v>
      </c>
      <c r="H20" s="60">
        <v>12.11</v>
      </c>
      <c r="I20" s="62">
        <v>27.75</v>
      </c>
      <c r="J20" s="60">
        <v>208.44</v>
      </c>
      <c r="K20" s="49" t="s">
        <v>51</v>
      </c>
      <c r="L20" s="64">
        <v>31.8</v>
      </c>
    </row>
    <row r="21" spans="1:12" ht="14.4">
      <c r="A21" s="13"/>
      <c r="B21" s="14"/>
      <c r="C21" s="10"/>
      <c r="D21" s="9" t="s">
        <v>22</v>
      </c>
      <c r="E21" s="58" t="s">
        <v>40</v>
      </c>
      <c r="F21" s="60">
        <v>200</v>
      </c>
      <c r="G21" s="60">
        <v>0</v>
      </c>
      <c r="H21" s="60">
        <v>0</v>
      </c>
      <c r="I21" s="62">
        <v>9.08</v>
      </c>
      <c r="J21" s="60">
        <v>36</v>
      </c>
      <c r="K21" s="54" t="s">
        <v>41</v>
      </c>
      <c r="L21" s="64">
        <v>5.67</v>
      </c>
    </row>
    <row r="22" spans="1:12" ht="14.4">
      <c r="A22" s="13"/>
      <c r="B22" s="14"/>
      <c r="C22" s="10"/>
      <c r="D22" s="9" t="s">
        <v>23</v>
      </c>
      <c r="E22" s="59" t="s">
        <v>42</v>
      </c>
      <c r="F22" s="60">
        <v>40</v>
      </c>
      <c r="G22" s="60">
        <v>2.85</v>
      </c>
      <c r="H22" s="60">
        <v>0.39</v>
      </c>
      <c r="I22" s="62">
        <v>17.91</v>
      </c>
      <c r="J22" s="60">
        <v>87</v>
      </c>
      <c r="K22" s="54" t="s">
        <v>43</v>
      </c>
      <c r="L22" s="64">
        <v>6.62</v>
      </c>
    </row>
    <row r="23" spans="1:12" ht="14.4">
      <c r="A23" s="13"/>
      <c r="B23" s="14"/>
      <c r="C23" s="10"/>
      <c r="D23" s="68" t="s">
        <v>103</v>
      </c>
      <c r="E23" s="67" t="s">
        <v>52</v>
      </c>
      <c r="F23" s="61">
        <v>120</v>
      </c>
      <c r="G23" s="61">
        <v>0.48</v>
      </c>
      <c r="H23" s="61">
        <v>0.48</v>
      </c>
      <c r="I23" s="63">
        <v>11.76</v>
      </c>
      <c r="J23" s="61">
        <v>56</v>
      </c>
      <c r="K23" s="49" t="s">
        <v>53</v>
      </c>
      <c r="L23" s="65">
        <v>32.869999999999997</v>
      </c>
    </row>
    <row r="24" spans="1:12" ht="14.4">
      <c r="A24" s="13"/>
      <c r="B24" s="14"/>
      <c r="C24" s="10"/>
      <c r="D24" s="5"/>
      <c r="E24" s="38"/>
      <c r="F24" s="39"/>
      <c r="G24" s="39"/>
      <c r="H24" s="39"/>
      <c r="I24" s="39"/>
      <c r="J24" s="39"/>
      <c r="K24" s="40"/>
      <c r="L24" s="39"/>
    </row>
    <row r="25" spans="1:12" ht="14.4">
      <c r="A25" s="15"/>
      <c r="B25" s="16"/>
      <c r="C25" s="7"/>
      <c r="D25" s="17" t="s">
        <v>30</v>
      </c>
      <c r="E25" s="8"/>
      <c r="F25" s="18">
        <f>SUM(F20:F24)</f>
        <v>510</v>
      </c>
      <c r="G25" s="18">
        <f>SUM(G20:G24)</f>
        <v>12.82</v>
      </c>
      <c r="H25" s="18">
        <f>SUM(H20:H24)</f>
        <v>12.98</v>
      </c>
      <c r="I25" s="18">
        <f>SUM(I20:I24)</f>
        <v>66.5</v>
      </c>
      <c r="J25" s="18">
        <f>SUM(J20:J24)</f>
        <v>387.44</v>
      </c>
      <c r="K25" s="24"/>
      <c r="L25" s="18">
        <f>SUM(L20:L24)</f>
        <v>76.959999999999994</v>
      </c>
    </row>
    <row r="26" spans="1:12" ht="14.4">
      <c r="A26" s="12">
        <f>A20</f>
        <v>1</v>
      </c>
      <c r="B26" s="12">
        <f>B20</f>
        <v>2</v>
      </c>
      <c r="C26" s="9" t="s">
        <v>24</v>
      </c>
      <c r="D26" s="66" t="s">
        <v>25</v>
      </c>
      <c r="E26" s="67" t="s">
        <v>74</v>
      </c>
      <c r="F26" s="60">
        <v>250</v>
      </c>
      <c r="G26" s="60">
        <v>2.29</v>
      </c>
      <c r="H26" s="60">
        <v>4.66</v>
      </c>
      <c r="I26" s="62">
        <v>15.63</v>
      </c>
      <c r="J26" s="60">
        <v>156</v>
      </c>
      <c r="K26" s="49" t="s">
        <v>73</v>
      </c>
      <c r="L26" s="64">
        <v>18.07</v>
      </c>
    </row>
    <row r="27" spans="1:12" ht="14.4">
      <c r="A27" s="13"/>
      <c r="B27" s="14"/>
      <c r="C27" s="10"/>
      <c r="D27" s="66" t="s">
        <v>26</v>
      </c>
      <c r="E27" s="67" t="s">
        <v>76</v>
      </c>
      <c r="F27" s="61">
        <v>140</v>
      </c>
      <c r="G27" s="61">
        <v>11.05</v>
      </c>
      <c r="H27" s="61">
        <v>14.04</v>
      </c>
      <c r="I27" s="63">
        <v>15.47</v>
      </c>
      <c r="J27" s="61">
        <v>240.63</v>
      </c>
      <c r="K27" s="49" t="s">
        <v>75</v>
      </c>
      <c r="L27" s="65">
        <v>47.12</v>
      </c>
    </row>
    <row r="28" spans="1:12" ht="14.4">
      <c r="A28" s="13"/>
      <c r="B28" s="14"/>
      <c r="C28" s="10"/>
      <c r="D28" s="6" t="s">
        <v>22</v>
      </c>
      <c r="E28" s="110" t="s">
        <v>60</v>
      </c>
      <c r="F28" s="61">
        <v>200</v>
      </c>
      <c r="G28" s="61">
        <v>0.06</v>
      </c>
      <c r="H28" s="61">
        <v>0</v>
      </c>
      <c r="I28" s="63">
        <v>20.8</v>
      </c>
      <c r="J28" s="61">
        <v>83</v>
      </c>
      <c r="K28" s="111" t="s">
        <v>61</v>
      </c>
      <c r="L28" s="65">
        <v>8.19</v>
      </c>
    </row>
    <row r="29" spans="1:12" ht="14.4">
      <c r="A29" s="13"/>
      <c r="B29" s="14"/>
      <c r="C29" s="10"/>
      <c r="D29" s="66" t="s">
        <v>29</v>
      </c>
      <c r="E29" s="59" t="s">
        <v>47</v>
      </c>
      <c r="F29" s="61">
        <v>50</v>
      </c>
      <c r="G29" s="61">
        <v>1.38</v>
      </c>
      <c r="H29" s="61">
        <v>0.19</v>
      </c>
      <c r="I29" s="63">
        <v>9</v>
      </c>
      <c r="J29" s="61">
        <v>47.5</v>
      </c>
      <c r="K29" s="54" t="s">
        <v>48</v>
      </c>
      <c r="L29" s="65">
        <v>6.59</v>
      </c>
    </row>
    <row r="30" spans="1:12" ht="14.4">
      <c r="A30" s="13"/>
      <c r="B30" s="14"/>
      <c r="C30" s="10"/>
      <c r="D30" s="66" t="s">
        <v>28</v>
      </c>
      <c r="E30" s="59" t="s">
        <v>42</v>
      </c>
      <c r="F30" s="61">
        <v>60</v>
      </c>
      <c r="G30" s="61">
        <v>4.28</v>
      </c>
      <c r="H30" s="61">
        <v>0.59</v>
      </c>
      <c r="I30" s="63">
        <v>26.87</v>
      </c>
      <c r="J30" s="61">
        <v>130</v>
      </c>
      <c r="K30" s="54" t="s">
        <v>43</v>
      </c>
      <c r="L30" s="65">
        <v>6.1</v>
      </c>
    </row>
    <row r="31" spans="1:12" ht="14.4">
      <c r="A31" s="13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4.4">
      <c r="A32" s="15"/>
      <c r="B32" s="16"/>
      <c r="C32" s="7"/>
      <c r="D32" s="17" t="s">
        <v>30</v>
      </c>
      <c r="E32" s="8"/>
      <c r="F32" s="18">
        <f>SUM(F26:F31)</f>
        <v>700</v>
      </c>
      <c r="G32" s="18">
        <f>SUM(G26:G31)</f>
        <v>19.060000000000002</v>
      </c>
      <c r="H32" s="18">
        <f>SUM(H26:H31)</f>
        <v>19.48</v>
      </c>
      <c r="I32" s="18">
        <f>SUM(I26:I31)</f>
        <v>87.77000000000001</v>
      </c>
      <c r="J32" s="18">
        <f>SUM(J26:J31)</f>
        <v>657.13</v>
      </c>
      <c r="K32" s="24"/>
      <c r="L32" s="18">
        <f>SUM(L26:L31)</f>
        <v>86.07</v>
      </c>
    </row>
    <row r="33" spans="1:12" ht="15" thickBot="1">
      <c r="A33" s="32">
        <f>A20</f>
        <v>1</v>
      </c>
      <c r="B33" s="32">
        <f>B20</f>
        <v>2</v>
      </c>
      <c r="C33" s="95" t="s">
        <v>4</v>
      </c>
      <c r="D33" s="96"/>
      <c r="E33" s="30"/>
      <c r="F33" s="31">
        <f>F25+F32</f>
        <v>1210</v>
      </c>
      <c r="G33" s="31">
        <f>G25+G32</f>
        <v>31.880000000000003</v>
      </c>
      <c r="H33" s="31">
        <f>H25+H32</f>
        <v>32.46</v>
      </c>
      <c r="I33" s="31">
        <f>I25+I32</f>
        <v>154.27000000000001</v>
      </c>
      <c r="J33" s="31">
        <f>J25+J32</f>
        <v>1044.57</v>
      </c>
      <c r="K33" s="31"/>
      <c r="L33" s="31">
        <f>L25+L32</f>
        <v>163.02999999999997</v>
      </c>
    </row>
    <row r="34" spans="1:12" ht="14.4">
      <c r="A34" s="19">
        <v>1</v>
      </c>
      <c r="B34" s="20">
        <v>3</v>
      </c>
      <c r="C34" s="21" t="s">
        <v>20</v>
      </c>
      <c r="D34" s="6" t="s">
        <v>25</v>
      </c>
      <c r="E34" s="48" t="s">
        <v>77</v>
      </c>
      <c r="F34" s="60">
        <v>60</v>
      </c>
      <c r="G34" s="60">
        <v>7</v>
      </c>
      <c r="H34" s="60">
        <v>8</v>
      </c>
      <c r="I34" s="62">
        <v>1</v>
      </c>
      <c r="J34" s="60">
        <v>154</v>
      </c>
      <c r="K34" s="49" t="s">
        <v>78</v>
      </c>
      <c r="L34" s="64">
        <v>52.59</v>
      </c>
    </row>
    <row r="35" spans="1:12" ht="14.4">
      <c r="A35" s="22"/>
      <c r="B35" s="14"/>
      <c r="C35" s="10"/>
      <c r="D35" s="9" t="s">
        <v>27</v>
      </c>
      <c r="E35" s="48" t="s">
        <v>54</v>
      </c>
      <c r="F35" s="60">
        <v>180</v>
      </c>
      <c r="G35" s="60">
        <v>3.34</v>
      </c>
      <c r="H35" s="60">
        <v>6.27</v>
      </c>
      <c r="I35" s="62">
        <v>37.799999999999997</v>
      </c>
      <c r="J35" s="60">
        <v>168</v>
      </c>
      <c r="K35" s="49" t="s">
        <v>55</v>
      </c>
      <c r="L35" s="64">
        <v>10.41</v>
      </c>
    </row>
    <row r="36" spans="1:12" ht="14.4">
      <c r="A36" s="22"/>
      <c r="B36" s="14"/>
      <c r="C36" s="10"/>
      <c r="D36" s="69" t="s">
        <v>22</v>
      </c>
      <c r="E36" s="58" t="s">
        <v>40</v>
      </c>
      <c r="F36" s="60">
        <v>200</v>
      </c>
      <c r="G36" s="60">
        <v>0</v>
      </c>
      <c r="H36" s="60">
        <v>0</v>
      </c>
      <c r="I36" s="62">
        <v>9.08</v>
      </c>
      <c r="J36" s="60">
        <v>36</v>
      </c>
      <c r="K36" s="54" t="s">
        <v>41</v>
      </c>
      <c r="L36" s="64">
        <v>5.8</v>
      </c>
    </row>
    <row r="37" spans="1:12" ht="14.4">
      <c r="A37" s="22"/>
      <c r="B37" s="14"/>
      <c r="C37" s="10"/>
      <c r="D37" s="70" t="s">
        <v>23</v>
      </c>
      <c r="E37" s="59" t="s">
        <v>42</v>
      </c>
      <c r="F37" s="61">
        <v>60</v>
      </c>
      <c r="G37" s="61">
        <v>3.56</v>
      </c>
      <c r="H37" s="61">
        <v>1</v>
      </c>
      <c r="I37" s="63">
        <v>27</v>
      </c>
      <c r="J37" s="61">
        <v>131</v>
      </c>
      <c r="K37" s="54" t="s">
        <v>43</v>
      </c>
      <c r="L37" s="65">
        <v>8.16</v>
      </c>
    </row>
    <row r="38" spans="1:12" ht="14.4">
      <c r="A38" s="22"/>
      <c r="B38" s="14"/>
      <c r="C38" s="10"/>
      <c r="D38" s="5"/>
      <c r="E38" s="38"/>
      <c r="F38" s="39"/>
      <c r="G38" s="39"/>
      <c r="H38" s="39"/>
      <c r="I38" s="39"/>
      <c r="J38" s="39"/>
      <c r="K38" s="40"/>
      <c r="L38" s="39"/>
    </row>
    <row r="39" spans="1:12" ht="14.4">
      <c r="A39" s="23"/>
      <c r="B39" s="16"/>
      <c r="C39" s="7"/>
      <c r="D39" s="17" t="s">
        <v>30</v>
      </c>
      <c r="E39" s="8"/>
      <c r="F39" s="18">
        <f>SUM(F34:F38)</f>
        <v>500</v>
      </c>
      <c r="G39" s="18">
        <f>SUM(G34:G38)</f>
        <v>13.9</v>
      </c>
      <c r="H39" s="18">
        <f>SUM(H34:H38)</f>
        <v>15.27</v>
      </c>
      <c r="I39" s="18">
        <f>SUM(I34:I38)</f>
        <v>74.88</v>
      </c>
      <c r="J39" s="18">
        <f>SUM(J34:J38)</f>
        <v>489</v>
      </c>
      <c r="K39" s="24"/>
      <c r="L39" s="18">
        <f>SUM(L34:L38)</f>
        <v>76.959999999999994</v>
      </c>
    </row>
    <row r="40" spans="1:12" ht="14.4">
      <c r="A40" s="25">
        <f>A34</f>
        <v>1</v>
      </c>
      <c r="B40" s="12">
        <f>B34</f>
        <v>3</v>
      </c>
      <c r="C40" s="9" t="s">
        <v>24</v>
      </c>
      <c r="D40" s="66" t="s">
        <v>25</v>
      </c>
      <c r="E40" s="67" t="s">
        <v>56</v>
      </c>
      <c r="F40" s="60">
        <v>225</v>
      </c>
      <c r="G40" s="60">
        <v>4</v>
      </c>
      <c r="H40" s="60">
        <v>6</v>
      </c>
      <c r="I40" s="62">
        <v>25</v>
      </c>
      <c r="J40" s="60">
        <v>125</v>
      </c>
      <c r="K40" s="49" t="s">
        <v>57</v>
      </c>
      <c r="L40" s="64">
        <v>17.52</v>
      </c>
    </row>
    <row r="41" spans="1:12" ht="14.4">
      <c r="A41" s="22"/>
      <c r="B41" s="14"/>
      <c r="C41" s="10"/>
      <c r="D41" s="66" t="s">
        <v>26</v>
      </c>
      <c r="E41" s="67" t="s">
        <v>79</v>
      </c>
      <c r="F41" s="61">
        <v>50</v>
      </c>
      <c r="G41" s="61">
        <v>8.23</v>
      </c>
      <c r="H41" s="61">
        <v>8.59</v>
      </c>
      <c r="I41" s="63">
        <v>1.44</v>
      </c>
      <c r="J41" s="61">
        <v>160</v>
      </c>
      <c r="K41" s="49" t="s">
        <v>80</v>
      </c>
      <c r="L41" s="65">
        <v>33.85</v>
      </c>
    </row>
    <row r="42" spans="1:12" ht="14.4">
      <c r="A42" s="22"/>
      <c r="B42" s="14"/>
      <c r="C42" s="10"/>
      <c r="D42" s="6" t="s">
        <v>27</v>
      </c>
      <c r="E42" s="67" t="s">
        <v>36</v>
      </c>
      <c r="F42" s="61">
        <v>155</v>
      </c>
      <c r="G42" s="61">
        <v>5</v>
      </c>
      <c r="H42" s="61">
        <v>4.9000000000000004</v>
      </c>
      <c r="I42" s="63">
        <v>56.28</v>
      </c>
      <c r="J42" s="61">
        <v>193.23</v>
      </c>
      <c r="K42" s="49" t="s">
        <v>37</v>
      </c>
      <c r="L42" s="65">
        <v>12.88</v>
      </c>
    </row>
    <row r="43" spans="1:12" ht="15.75" customHeight="1">
      <c r="A43" s="22"/>
      <c r="B43" s="14"/>
      <c r="C43" s="10"/>
      <c r="D43" s="6" t="s">
        <v>22</v>
      </c>
      <c r="E43" s="67" t="s">
        <v>40</v>
      </c>
      <c r="F43" s="61">
        <v>200</v>
      </c>
      <c r="G43" s="61">
        <v>0.16</v>
      </c>
      <c r="H43" s="61">
        <v>0.16</v>
      </c>
      <c r="I43" s="63">
        <v>18.89</v>
      </c>
      <c r="J43" s="61">
        <v>78</v>
      </c>
      <c r="K43" s="49" t="s">
        <v>81</v>
      </c>
      <c r="L43" s="65">
        <v>12.14</v>
      </c>
    </row>
    <row r="44" spans="1:12" ht="14.4">
      <c r="A44" s="22"/>
      <c r="B44" s="14"/>
      <c r="C44" s="10"/>
      <c r="D44" s="6" t="s">
        <v>29</v>
      </c>
      <c r="E44" s="59" t="s">
        <v>47</v>
      </c>
      <c r="F44" s="61">
        <v>40</v>
      </c>
      <c r="G44" s="61">
        <v>1.1000000000000001</v>
      </c>
      <c r="H44" s="61">
        <v>0.15</v>
      </c>
      <c r="I44" s="63">
        <v>7.2</v>
      </c>
      <c r="J44" s="61">
        <v>38</v>
      </c>
      <c r="K44" s="54" t="s">
        <v>48</v>
      </c>
      <c r="L44" s="65">
        <v>5.19</v>
      </c>
    </row>
    <row r="45" spans="1:12" ht="14.4">
      <c r="A45" s="22"/>
      <c r="B45" s="14"/>
      <c r="C45" s="10"/>
      <c r="D45" s="6" t="s">
        <v>23</v>
      </c>
      <c r="E45" s="59" t="s">
        <v>42</v>
      </c>
      <c r="F45" s="61">
        <v>30</v>
      </c>
      <c r="G45" s="61">
        <v>2.14</v>
      </c>
      <c r="H45" s="61">
        <v>0.28999999999999998</v>
      </c>
      <c r="I45" s="63">
        <v>13.43</v>
      </c>
      <c r="J45" s="61">
        <v>65</v>
      </c>
      <c r="K45" s="54" t="s">
        <v>43</v>
      </c>
      <c r="L45" s="65">
        <v>4.49</v>
      </c>
    </row>
    <row r="46" spans="1:12" ht="14.4">
      <c r="A46" s="22"/>
      <c r="B46" s="14"/>
      <c r="C46" s="10"/>
      <c r="D46" s="5"/>
      <c r="E46" s="38"/>
      <c r="F46" s="39"/>
      <c r="G46" s="39"/>
      <c r="H46" s="39"/>
      <c r="I46" s="39"/>
      <c r="J46" s="39"/>
      <c r="K46" s="40"/>
      <c r="L46" s="39"/>
    </row>
    <row r="47" spans="1:12" ht="14.4">
      <c r="A47" s="23"/>
      <c r="B47" s="16"/>
      <c r="C47" s="7"/>
      <c r="D47" s="17" t="s">
        <v>30</v>
      </c>
      <c r="E47" s="8"/>
      <c r="F47" s="18">
        <f>SUM(F40:F46)</f>
        <v>700</v>
      </c>
      <c r="G47" s="18">
        <f>SUM(G40:G46)</f>
        <v>20.630000000000003</v>
      </c>
      <c r="H47" s="18">
        <f>SUM(H40:H46)</f>
        <v>20.09</v>
      </c>
      <c r="I47" s="18">
        <f>SUM(I40:I46)</f>
        <v>122.24000000000001</v>
      </c>
      <c r="J47" s="18">
        <f>SUM(J40:J46)</f>
        <v>659.23</v>
      </c>
      <c r="K47" s="24"/>
      <c r="L47" s="18">
        <f>SUM(L40:L46)</f>
        <v>86.07</v>
      </c>
    </row>
    <row r="48" spans="1:12" ht="15" thickBot="1">
      <c r="A48" s="28">
        <f>A34</f>
        <v>1</v>
      </c>
      <c r="B48" s="29">
        <f>B34</f>
        <v>3</v>
      </c>
      <c r="C48" s="95" t="s">
        <v>4</v>
      </c>
      <c r="D48" s="96"/>
      <c r="E48" s="30"/>
      <c r="F48" s="31">
        <f>F39+F47</f>
        <v>1200</v>
      </c>
      <c r="G48" s="31">
        <f>G39+G47</f>
        <v>34.53</v>
      </c>
      <c r="H48" s="31">
        <f>H39+H47</f>
        <v>35.36</v>
      </c>
      <c r="I48" s="31">
        <f>I39+I47</f>
        <v>197.12</v>
      </c>
      <c r="J48" s="31">
        <f>J39+J47</f>
        <v>1148.23</v>
      </c>
      <c r="K48" s="31"/>
      <c r="L48" s="31">
        <f>L39+L47</f>
        <v>163.02999999999997</v>
      </c>
    </row>
    <row r="49" spans="1:12" ht="14.4">
      <c r="A49" s="19">
        <v>1</v>
      </c>
      <c r="B49" s="20">
        <v>4</v>
      </c>
      <c r="C49" s="21" t="s">
        <v>20</v>
      </c>
      <c r="D49" s="66" t="s">
        <v>21</v>
      </c>
      <c r="E49" s="48" t="s">
        <v>104</v>
      </c>
      <c r="F49" s="60">
        <v>53</v>
      </c>
      <c r="G49" s="60">
        <v>5.5</v>
      </c>
      <c r="H49" s="60">
        <v>4.66</v>
      </c>
      <c r="I49" s="62">
        <v>0.28999999999999998</v>
      </c>
      <c r="J49" s="60">
        <v>65</v>
      </c>
      <c r="K49" s="49" t="s">
        <v>65</v>
      </c>
      <c r="L49" s="64">
        <v>26.2</v>
      </c>
    </row>
    <row r="50" spans="1:12" ht="14.4">
      <c r="A50" s="22"/>
      <c r="B50" s="14"/>
      <c r="C50" s="10"/>
      <c r="D50" s="9" t="s">
        <v>26</v>
      </c>
      <c r="E50" s="48" t="s">
        <v>82</v>
      </c>
      <c r="F50" s="60">
        <v>200</v>
      </c>
      <c r="G50" s="60">
        <v>6.36</v>
      </c>
      <c r="H50" s="60">
        <v>10.69</v>
      </c>
      <c r="I50" s="62">
        <v>33.96</v>
      </c>
      <c r="J50" s="60">
        <v>250</v>
      </c>
      <c r="K50" s="49" t="s">
        <v>83</v>
      </c>
      <c r="L50" s="64">
        <v>36.65</v>
      </c>
    </row>
    <row r="51" spans="1:12" ht="14.4">
      <c r="A51" s="22"/>
      <c r="B51" s="14"/>
      <c r="C51" s="10"/>
      <c r="D51" s="69" t="s">
        <v>22</v>
      </c>
      <c r="E51" s="58" t="s">
        <v>40</v>
      </c>
      <c r="F51" s="60">
        <v>200</v>
      </c>
      <c r="G51" s="60">
        <v>0</v>
      </c>
      <c r="H51" s="60">
        <v>0</v>
      </c>
      <c r="I51" s="62">
        <v>9.08</v>
      </c>
      <c r="J51" s="60">
        <v>36</v>
      </c>
      <c r="K51" s="54" t="s">
        <v>41</v>
      </c>
      <c r="L51" s="64">
        <v>6.29</v>
      </c>
    </row>
    <row r="52" spans="1:12" ht="14.4">
      <c r="A52" s="22"/>
      <c r="B52" s="14"/>
      <c r="C52" s="10"/>
      <c r="D52" s="70" t="s">
        <v>23</v>
      </c>
      <c r="E52" s="59" t="s">
        <v>42</v>
      </c>
      <c r="F52" s="61">
        <v>50</v>
      </c>
      <c r="G52" s="61">
        <v>3.56</v>
      </c>
      <c r="H52" s="61">
        <v>0.49</v>
      </c>
      <c r="I52" s="63">
        <v>22.39</v>
      </c>
      <c r="J52" s="61">
        <v>108.33</v>
      </c>
      <c r="K52" s="54" t="s">
        <v>43</v>
      </c>
      <c r="L52" s="65">
        <v>7.82</v>
      </c>
    </row>
    <row r="53" spans="1:12" ht="14.4">
      <c r="A53" s="22"/>
      <c r="B53" s="14"/>
      <c r="C53" s="10"/>
      <c r="D53" s="5"/>
      <c r="E53" s="38"/>
      <c r="F53" s="39"/>
      <c r="G53" s="39"/>
      <c r="H53" s="39"/>
      <c r="I53" s="39"/>
      <c r="J53" s="39"/>
      <c r="K53" s="40"/>
      <c r="L53" s="39"/>
    </row>
    <row r="54" spans="1:12" ht="14.4">
      <c r="A54" s="23"/>
      <c r="B54" s="16"/>
      <c r="C54" s="7"/>
      <c r="D54" s="17" t="s">
        <v>30</v>
      </c>
      <c r="E54" s="8"/>
      <c r="F54" s="18">
        <f>SUM(F49:F53)</f>
        <v>503</v>
      </c>
      <c r="G54" s="18">
        <f>SUM(G49:G53)</f>
        <v>15.42</v>
      </c>
      <c r="H54" s="18">
        <f>SUM(H49:H53)</f>
        <v>15.84</v>
      </c>
      <c r="I54" s="18">
        <f>SUM(I49:I53)</f>
        <v>65.72</v>
      </c>
      <c r="J54" s="18">
        <f>SUM(J49:J53)</f>
        <v>459.33</v>
      </c>
      <c r="K54" s="24"/>
      <c r="L54" s="18">
        <f>SUM(L49:L53)</f>
        <v>76.960000000000008</v>
      </c>
    </row>
    <row r="55" spans="1:12" ht="14.4">
      <c r="A55" s="25">
        <f>A49</f>
        <v>1</v>
      </c>
      <c r="B55" s="12">
        <f>B49</f>
        <v>4</v>
      </c>
      <c r="C55" s="9" t="s">
        <v>24</v>
      </c>
      <c r="D55" s="66" t="s">
        <v>25</v>
      </c>
      <c r="E55" s="67" t="s">
        <v>66</v>
      </c>
      <c r="F55" s="60">
        <v>200</v>
      </c>
      <c r="G55" s="60">
        <v>8</v>
      </c>
      <c r="H55" s="60">
        <v>7.29</v>
      </c>
      <c r="I55" s="62">
        <v>15.08</v>
      </c>
      <c r="J55" s="60">
        <v>172</v>
      </c>
      <c r="K55" s="49" t="s">
        <v>67</v>
      </c>
      <c r="L55" s="64">
        <v>12.64</v>
      </c>
    </row>
    <row r="56" spans="1:12" ht="14.4">
      <c r="A56" s="22"/>
      <c r="B56" s="14"/>
      <c r="C56" s="10"/>
      <c r="D56" s="66" t="s">
        <v>26</v>
      </c>
      <c r="E56" s="67" t="s">
        <v>38</v>
      </c>
      <c r="F56" s="61">
        <v>100</v>
      </c>
      <c r="G56" s="61">
        <v>9.42</v>
      </c>
      <c r="H56" s="61">
        <v>11.43</v>
      </c>
      <c r="I56" s="63">
        <v>8.8000000000000007</v>
      </c>
      <c r="J56" s="61">
        <v>170</v>
      </c>
      <c r="K56" s="49" t="s">
        <v>39</v>
      </c>
      <c r="L56" s="65">
        <v>45.35</v>
      </c>
    </row>
    <row r="57" spans="1:12" ht="14.4">
      <c r="A57" s="22"/>
      <c r="B57" s="14"/>
      <c r="C57" s="10"/>
      <c r="D57" s="6" t="s">
        <v>27</v>
      </c>
      <c r="E57" s="67" t="s">
        <v>54</v>
      </c>
      <c r="F57" s="61">
        <v>140</v>
      </c>
      <c r="G57" s="61">
        <v>2.6</v>
      </c>
      <c r="H57" s="61">
        <v>4.88</v>
      </c>
      <c r="I57" s="63">
        <v>29.4</v>
      </c>
      <c r="J57" s="61">
        <v>130.97</v>
      </c>
      <c r="K57" s="49" t="s">
        <v>55</v>
      </c>
      <c r="L57" s="65">
        <v>8.42</v>
      </c>
    </row>
    <row r="58" spans="1:12" ht="14.4">
      <c r="A58" s="22"/>
      <c r="B58" s="14"/>
      <c r="C58" s="10"/>
      <c r="D58" s="6" t="s">
        <v>22</v>
      </c>
      <c r="E58" s="110" t="s">
        <v>40</v>
      </c>
      <c r="F58" s="61">
        <v>200</v>
      </c>
      <c r="G58" s="61">
        <v>0.1</v>
      </c>
      <c r="H58" s="61">
        <v>0.1</v>
      </c>
      <c r="I58" s="63">
        <v>26.4</v>
      </c>
      <c r="J58" s="61">
        <v>107</v>
      </c>
      <c r="K58" s="49" t="s">
        <v>49</v>
      </c>
      <c r="L58" s="65">
        <v>9.83</v>
      </c>
    </row>
    <row r="59" spans="1:12" ht="14.4">
      <c r="A59" s="22"/>
      <c r="B59" s="14"/>
      <c r="C59" s="10"/>
      <c r="D59" s="6" t="s">
        <v>29</v>
      </c>
      <c r="E59" s="59" t="s">
        <v>47</v>
      </c>
      <c r="F59" s="61">
        <v>40</v>
      </c>
      <c r="G59" s="61">
        <v>1.1000000000000001</v>
      </c>
      <c r="H59" s="61">
        <v>0.15</v>
      </c>
      <c r="I59" s="63">
        <v>7.2</v>
      </c>
      <c r="J59" s="61">
        <v>38</v>
      </c>
      <c r="K59" s="54" t="s">
        <v>48</v>
      </c>
      <c r="L59" s="65">
        <v>5.13</v>
      </c>
    </row>
    <row r="60" spans="1:12" ht="14.4">
      <c r="A60" s="22"/>
      <c r="B60" s="14"/>
      <c r="C60" s="10"/>
      <c r="D60" s="6" t="s">
        <v>105</v>
      </c>
      <c r="E60" s="59" t="s">
        <v>42</v>
      </c>
      <c r="F60" s="61">
        <v>20</v>
      </c>
      <c r="G60" s="61">
        <v>1.43</v>
      </c>
      <c r="H60" s="61">
        <v>0.19</v>
      </c>
      <c r="I60" s="63">
        <v>8.9499999999999993</v>
      </c>
      <c r="J60" s="61">
        <v>43.33</v>
      </c>
      <c r="K60" s="54" t="s">
        <v>43</v>
      </c>
      <c r="L60" s="65">
        <v>4.7</v>
      </c>
    </row>
    <row r="61" spans="1:12" ht="14.4">
      <c r="A61" s="22"/>
      <c r="B61" s="14"/>
      <c r="C61" s="10"/>
      <c r="D61" s="5"/>
      <c r="E61" s="38"/>
      <c r="F61" s="39"/>
      <c r="G61" s="39"/>
      <c r="H61" s="39"/>
      <c r="I61" s="39"/>
      <c r="J61" s="39"/>
      <c r="K61" s="40"/>
      <c r="L61" s="39"/>
    </row>
    <row r="62" spans="1:12" ht="14.4">
      <c r="A62" s="23"/>
      <c r="B62" s="16"/>
      <c r="C62" s="7"/>
      <c r="D62" s="17" t="s">
        <v>30</v>
      </c>
      <c r="E62" s="8"/>
      <c r="F62" s="18">
        <f>SUM(F55:F61)</f>
        <v>700</v>
      </c>
      <c r="G62" s="18">
        <f>SUM(G55:G61)</f>
        <v>22.650000000000006</v>
      </c>
      <c r="H62" s="18">
        <f>SUM(H55:H61)</f>
        <v>24.04</v>
      </c>
      <c r="I62" s="18">
        <f>SUM(I55:I61)</f>
        <v>95.830000000000013</v>
      </c>
      <c r="J62" s="18">
        <f>SUM(J55:J61)</f>
        <v>661.30000000000007</v>
      </c>
      <c r="K62" s="24"/>
      <c r="L62" s="18">
        <f>SUM(L55:L61)</f>
        <v>86.07</v>
      </c>
    </row>
    <row r="63" spans="1:12" ht="15.75" customHeight="1" thickBot="1">
      <c r="A63" s="28">
        <f>A49</f>
        <v>1</v>
      </c>
      <c r="B63" s="29">
        <f>B49</f>
        <v>4</v>
      </c>
      <c r="C63" s="95" t="s">
        <v>4</v>
      </c>
      <c r="D63" s="96"/>
      <c r="E63" s="30"/>
      <c r="F63" s="31">
        <f>F54+F62</f>
        <v>1203</v>
      </c>
      <c r="G63" s="31">
        <f>G54+G62</f>
        <v>38.070000000000007</v>
      </c>
      <c r="H63" s="31">
        <f>H54+H62</f>
        <v>39.879999999999995</v>
      </c>
      <c r="I63" s="31">
        <f>I54+I62</f>
        <v>161.55000000000001</v>
      </c>
      <c r="J63" s="31">
        <f>J54+J62</f>
        <v>1120.6300000000001</v>
      </c>
      <c r="K63" s="31"/>
      <c r="L63" s="31">
        <f>L54+L62</f>
        <v>163.03</v>
      </c>
    </row>
    <row r="64" spans="1:12" ht="14.4">
      <c r="A64" s="19">
        <v>1</v>
      </c>
      <c r="B64" s="20">
        <v>5</v>
      </c>
      <c r="C64" s="21" t="s">
        <v>20</v>
      </c>
      <c r="D64" s="66" t="s">
        <v>21</v>
      </c>
      <c r="E64" s="48" t="s">
        <v>58</v>
      </c>
      <c r="F64" s="60">
        <v>100</v>
      </c>
      <c r="G64" s="60">
        <v>10</v>
      </c>
      <c r="H64" s="60">
        <v>12.85</v>
      </c>
      <c r="I64" s="62">
        <v>1.01</v>
      </c>
      <c r="J64" s="60">
        <v>189</v>
      </c>
      <c r="K64" s="49" t="s">
        <v>59</v>
      </c>
      <c r="L64" s="64">
        <v>51.54</v>
      </c>
    </row>
    <row r="65" spans="1:12" ht="14.4">
      <c r="A65" s="22"/>
      <c r="B65" s="14"/>
      <c r="C65" s="10"/>
      <c r="D65" t="s">
        <v>27</v>
      </c>
      <c r="E65" s="48" t="s">
        <v>106</v>
      </c>
      <c r="F65" s="60">
        <v>150</v>
      </c>
      <c r="G65" s="60">
        <v>4.84</v>
      </c>
      <c r="H65" s="60">
        <v>4.74</v>
      </c>
      <c r="I65" s="62">
        <v>54.46</v>
      </c>
      <c r="J65" s="60">
        <v>187</v>
      </c>
      <c r="K65" s="49" t="s">
        <v>37</v>
      </c>
      <c r="L65" s="64">
        <v>12.62</v>
      </c>
    </row>
    <row r="66" spans="1:12" ht="14.4">
      <c r="A66" s="22"/>
      <c r="B66" s="14"/>
      <c r="C66" s="10"/>
      <c r="D66" s="70" t="s">
        <v>23</v>
      </c>
      <c r="E66" s="59" t="s">
        <v>42</v>
      </c>
      <c r="F66" s="61">
        <v>50</v>
      </c>
      <c r="G66" s="61">
        <v>3.56</v>
      </c>
      <c r="H66" s="61">
        <v>0.49</v>
      </c>
      <c r="I66" s="63">
        <v>22.39</v>
      </c>
      <c r="J66" s="61">
        <v>108.33</v>
      </c>
      <c r="K66" s="49" t="s">
        <v>43</v>
      </c>
      <c r="L66" s="65">
        <v>6.9</v>
      </c>
    </row>
    <row r="67" spans="1:12" ht="14.4">
      <c r="A67" s="22"/>
      <c r="B67" s="14"/>
      <c r="C67" s="10"/>
      <c r="D67" s="69" t="s">
        <v>22</v>
      </c>
      <c r="E67" s="58" t="s">
        <v>40</v>
      </c>
      <c r="F67" s="60">
        <v>200</v>
      </c>
      <c r="G67" s="60">
        <v>0</v>
      </c>
      <c r="H67" s="60">
        <v>0</v>
      </c>
      <c r="I67" s="62">
        <v>9.08</v>
      </c>
      <c r="J67" s="60">
        <v>36</v>
      </c>
      <c r="K67" s="54" t="s">
        <v>41</v>
      </c>
      <c r="L67" s="64">
        <v>5.9</v>
      </c>
    </row>
    <row r="68" spans="1:12" ht="14.4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4.4">
      <c r="A69" s="23"/>
      <c r="B69" s="16"/>
      <c r="C69" s="7"/>
      <c r="D69" s="17" t="s">
        <v>30</v>
      </c>
      <c r="E69" s="8"/>
      <c r="F69" s="18">
        <f>SUM(F64:F68)</f>
        <v>500</v>
      </c>
      <c r="G69" s="18">
        <f>SUM(G64:G68)</f>
        <v>18.399999999999999</v>
      </c>
      <c r="H69" s="18">
        <f>SUM(H64:H68)</f>
        <v>18.079999999999998</v>
      </c>
      <c r="I69" s="18">
        <f>SUM(I64:I68)</f>
        <v>86.94</v>
      </c>
      <c r="J69" s="18">
        <f>SUM(J64:J68)</f>
        <v>520.32999999999993</v>
      </c>
      <c r="K69" s="24"/>
      <c r="L69" s="18">
        <f>SUM(L64:L68)</f>
        <v>76.960000000000008</v>
      </c>
    </row>
    <row r="70" spans="1:12" ht="14.4">
      <c r="A70" s="25">
        <f>A64</f>
        <v>1</v>
      </c>
      <c r="B70" s="12">
        <f>B64</f>
        <v>5</v>
      </c>
      <c r="C70" s="9" t="s">
        <v>24</v>
      </c>
      <c r="D70" s="66" t="s">
        <v>25</v>
      </c>
      <c r="E70" s="67" t="s">
        <v>84</v>
      </c>
      <c r="F70" s="60">
        <v>220</v>
      </c>
      <c r="G70" s="60">
        <v>1.56</v>
      </c>
      <c r="H70" s="60">
        <v>4</v>
      </c>
      <c r="I70" s="62">
        <v>9</v>
      </c>
      <c r="J70" s="60">
        <v>77</v>
      </c>
      <c r="K70" s="49" t="s">
        <v>86</v>
      </c>
      <c r="L70" s="64">
        <v>15.32</v>
      </c>
    </row>
    <row r="71" spans="1:12" ht="14.4">
      <c r="A71" s="22"/>
      <c r="B71" s="14"/>
      <c r="C71" s="10"/>
      <c r="D71" s="66" t="s">
        <v>26</v>
      </c>
      <c r="E71" s="67" t="s">
        <v>85</v>
      </c>
      <c r="F71" s="61">
        <v>50</v>
      </c>
      <c r="G71" s="61">
        <v>9.5500000000000007</v>
      </c>
      <c r="H71" s="61">
        <v>9.61</v>
      </c>
      <c r="I71" s="63">
        <v>22.3</v>
      </c>
      <c r="J71" s="61">
        <v>201.43</v>
      </c>
      <c r="K71" s="49" t="s">
        <v>87</v>
      </c>
      <c r="L71" s="65">
        <v>26.76</v>
      </c>
    </row>
    <row r="72" spans="1:12" ht="14.4">
      <c r="A72" s="22"/>
      <c r="B72" s="14"/>
      <c r="C72" s="10"/>
      <c r="D72" t="s">
        <v>27</v>
      </c>
      <c r="E72" s="67" t="s">
        <v>70</v>
      </c>
      <c r="F72" s="61">
        <v>130</v>
      </c>
      <c r="G72" s="61">
        <v>2.65</v>
      </c>
      <c r="H72" s="61">
        <v>3.85</v>
      </c>
      <c r="I72" s="63">
        <v>17.38</v>
      </c>
      <c r="J72" s="61">
        <v>114.4</v>
      </c>
      <c r="K72" s="49" t="s">
        <v>71</v>
      </c>
      <c r="L72" s="65">
        <v>24.23</v>
      </c>
    </row>
    <row r="73" spans="1:12" ht="14.4">
      <c r="A73" s="22"/>
      <c r="B73" s="14"/>
      <c r="C73" s="10"/>
      <c r="D73" s="66" t="s">
        <v>29</v>
      </c>
      <c r="E73" s="59" t="s">
        <v>47</v>
      </c>
      <c r="F73" s="61">
        <v>60</v>
      </c>
      <c r="G73" s="61">
        <v>1.65</v>
      </c>
      <c r="H73" s="61">
        <v>0.23</v>
      </c>
      <c r="I73" s="63">
        <v>10.8</v>
      </c>
      <c r="J73" s="61">
        <v>57</v>
      </c>
      <c r="K73" s="54" t="s">
        <v>48</v>
      </c>
      <c r="L73" s="65">
        <v>6.19</v>
      </c>
    </row>
    <row r="74" spans="1:12" ht="14.4">
      <c r="A74" s="22"/>
      <c r="B74" s="14"/>
      <c r="C74" s="10"/>
      <c r="D74" s="66" t="s">
        <v>28</v>
      </c>
      <c r="E74" s="59" t="s">
        <v>42</v>
      </c>
      <c r="F74" s="61">
        <v>40</v>
      </c>
      <c r="G74" s="61">
        <v>2.85</v>
      </c>
      <c r="H74" s="61">
        <v>0.39</v>
      </c>
      <c r="I74" s="63">
        <v>17.91</v>
      </c>
      <c r="J74" s="61">
        <v>87</v>
      </c>
      <c r="K74" s="54" t="s">
        <v>43</v>
      </c>
      <c r="L74" s="65">
        <v>4.3499999999999996</v>
      </c>
    </row>
    <row r="75" spans="1:12" ht="14.4">
      <c r="A75" s="22"/>
      <c r="B75" s="14"/>
      <c r="C75" s="10"/>
      <c r="D75" s="6" t="s">
        <v>22</v>
      </c>
      <c r="E75" s="67" t="s">
        <v>107</v>
      </c>
      <c r="F75" s="61">
        <v>200</v>
      </c>
      <c r="G75" s="61">
        <v>0.06</v>
      </c>
      <c r="H75" s="61">
        <v>0</v>
      </c>
      <c r="I75" s="63">
        <v>20.8</v>
      </c>
      <c r="J75" s="61">
        <v>83</v>
      </c>
      <c r="K75" s="49" t="s">
        <v>61</v>
      </c>
      <c r="L75" s="65">
        <v>9.2200000000000006</v>
      </c>
    </row>
    <row r="76" spans="1:12" ht="14.4">
      <c r="A76" s="22"/>
      <c r="B76" s="14"/>
      <c r="C76" s="10"/>
      <c r="D76" s="5"/>
      <c r="E76" s="38"/>
      <c r="F76" s="39"/>
      <c r="G76" s="39"/>
      <c r="H76" s="39"/>
      <c r="I76" s="39"/>
      <c r="J76" s="39"/>
      <c r="K76" s="40"/>
      <c r="L76" s="51"/>
    </row>
    <row r="77" spans="1:12" ht="14.4">
      <c r="A77" s="23"/>
      <c r="B77" s="16"/>
      <c r="C77" s="7"/>
      <c r="D77" s="17" t="s">
        <v>30</v>
      </c>
      <c r="E77" s="8"/>
      <c r="F77" s="18">
        <f>SUM(F70:F76)</f>
        <v>700</v>
      </c>
      <c r="G77" s="18">
        <f>SUM(G70:G76)</f>
        <v>18.32</v>
      </c>
      <c r="H77" s="18">
        <f>SUM(H70:H76)</f>
        <v>18.080000000000002</v>
      </c>
      <c r="I77" s="18">
        <f>SUM(I70:I76)</f>
        <v>98.19</v>
      </c>
      <c r="J77" s="18">
        <f>SUM(J70:J76)</f>
        <v>619.83000000000004</v>
      </c>
      <c r="K77" s="24"/>
      <c r="L77" s="18">
        <f>SUM(L70:L76)</f>
        <v>86.07</v>
      </c>
    </row>
    <row r="78" spans="1:12" ht="15" thickBot="1">
      <c r="A78" s="28">
        <f>A64</f>
        <v>1</v>
      </c>
      <c r="B78" s="29">
        <f>B64</f>
        <v>5</v>
      </c>
      <c r="C78" s="95" t="s">
        <v>4</v>
      </c>
      <c r="D78" s="97"/>
      <c r="E78" s="73"/>
      <c r="F78" s="31">
        <f>F69+F77</f>
        <v>1200</v>
      </c>
      <c r="G78" s="75">
        <f>G69+G77</f>
        <v>36.72</v>
      </c>
      <c r="H78" s="31">
        <f>H69+H77</f>
        <v>36.159999999999997</v>
      </c>
      <c r="I78" s="31">
        <f>I69+I77</f>
        <v>185.13</v>
      </c>
      <c r="J78" s="31">
        <f>J69+J77</f>
        <v>1140.1599999999999</v>
      </c>
      <c r="K78" s="75"/>
      <c r="L78" s="52">
        <f>L69+L77</f>
        <v>163.03</v>
      </c>
    </row>
    <row r="79" spans="1:12" ht="14.4">
      <c r="A79" s="108">
        <v>2</v>
      </c>
      <c r="B79" s="20">
        <v>1</v>
      </c>
      <c r="C79" s="21" t="s">
        <v>20</v>
      </c>
      <c r="D79" s="72" t="s">
        <v>26</v>
      </c>
      <c r="E79" s="74" t="s">
        <v>38</v>
      </c>
      <c r="F79" s="47">
        <v>100</v>
      </c>
      <c r="G79" s="76">
        <v>9</v>
      </c>
      <c r="H79" s="47">
        <v>11</v>
      </c>
      <c r="I79" s="77">
        <v>9</v>
      </c>
      <c r="J79" s="47">
        <v>140</v>
      </c>
      <c r="K79" s="76" t="s">
        <v>39</v>
      </c>
      <c r="L79" s="79">
        <v>11.59</v>
      </c>
    </row>
    <row r="80" spans="1:12" ht="14.4">
      <c r="A80" s="22"/>
      <c r="B80" s="14"/>
      <c r="C80" s="10"/>
      <c r="D80" s="72" t="s">
        <v>108</v>
      </c>
      <c r="E80" s="74" t="s">
        <v>54</v>
      </c>
      <c r="F80" s="39">
        <v>150</v>
      </c>
      <c r="G80" s="76">
        <v>3</v>
      </c>
      <c r="H80" s="39">
        <v>5</v>
      </c>
      <c r="I80" s="78">
        <v>31</v>
      </c>
      <c r="J80" s="39">
        <v>170</v>
      </c>
      <c r="K80" s="76" t="s">
        <v>55</v>
      </c>
      <c r="L80" s="50">
        <v>51.87</v>
      </c>
    </row>
    <row r="81" spans="1:12" ht="14.4">
      <c r="A81" s="22"/>
      <c r="B81" s="14"/>
      <c r="C81" s="10"/>
      <c r="D81" s="72" t="s">
        <v>22</v>
      </c>
      <c r="E81" s="74" t="s">
        <v>40</v>
      </c>
      <c r="F81" s="47">
        <v>200</v>
      </c>
      <c r="G81" s="76">
        <v>0</v>
      </c>
      <c r="H81" s="47">
        <v>0</v>
      </c>
      <c r="I81" s="78">
        <v>9</v>
      </c>
      <c r="J81" s="47">
        <v>36</v>
      </c>
      <c r="K81" s="76" t="s">
        <v>41</v>
      </c>
      <c r="L81" s="79">
        <v>4.6500000000000004</v>
      </c>
    </row>
    <row r="82" spans="1:12" ht="15.75" customHeight="1">
      <c r="A82" s="22"/>
      <c r="B82" s="14"/>
      <c r="C82" s="10"/>
      <c r="D82" s="71" t="s">
        <v>23</v>
      </c>
      <c r="E82" s="74" t="s">
        <v>42</v>
      </c>
      <c r="F82" s="47">
        <v>50</v>
      </c>
      <c r="G82" s="76">
        <v>4</v>
      </c>
      <c r="H82" s="47">
        <v>0</v>
      </c>
      <c r="I82" s="78">
        <v>22</v>
      </c>
      <c r="J82" s="47">
        <v>109</v>
      </c>
      <c r="K82" s="76" t="s">
        <v>43</v>
      </c>
      <c r="L82" s="79">
        <v>8.85</v>
      </c>
    </row>
    <row r="83" spans="1:12" ht="14.4">
      <c r="A83" s="22"/>
      <c r="B83" s="14"/>
      <c r="C83" s="10"/>
      <c r="D83" s="5"/>
      <c r="E83" s="38"/>
      <c r="F83" s="39"/>
      <c r="G83" s="39"/>
      <c r="H83" s="39"/>
      <c r="I83" s="39"/>
      <c r="J83" s="39"/>
      <c r="K83" s="40"/>
      <c r="L83" s="51"/>
    </row>
    <row r="84" spans="1:12" ht="14.4">
      <c r="A84" s="23"/>
      <c r="B84" s="16"/>
      <c r="C84" s="7"/>
      <c r="D84" s="17" t="s">
        <v>30</v>
      </c>
      <c r="E84" s="8"/>
      <c r="F84" s="18">
        <f>SUM(F79:F83)</f>
        <v>500</v>
      </c>
      <c r="G84" s="18">
        <f>SUM(G79:G83)</f>
        <v>16</v>
      </c>
      <c r="H84" s="18">
        <f>SUM(H79:H83)</f>
        <v>16</v>
      </c>
      <c r="I84" s="18">
        <f>SUM(I79:I83)</f>
        <v>71</v>
      </c>
      <c r="J84" s="18">
        <f>SUM(J79:J83)</f>
        <v>455</v>
      </c>
      <c r="K84" s="24"/>
      <c r="L84" s="18">
        <f>SUM(L79:L83)</f>
        <v>76.959999999999994</v>
      </c>
    </row>
    <row r="85" spans="1:12" ht="14.4">
      <c r="A85" s="25">
        <f>A79</f>
        <v>2</v>
      </c>
      <c r="B85" s="12">
        <f>B79</f>
        <v>1</v>
      </c>
      <c r="C85" s="9" t="s">
        <v>24</v>
      </c>
      <c r="D85" s="72" t="s">
        <v>25</v>
      </c>
      <c r="E85" s="74" t="s">
        <v>56</v>
      </c>
      <c r="F85" s="39">
        <v>205</v>
      </c>
      <c r="G85" s="39">
        <v>4.08</v>
      </c>
      <c r="H85" s="39">
        <v>5.28</v>
      </c>
      <c r="I85" s="39">
        <v>23.23</v>
      </c>
      <c r="J85" s="39">
        <v>114</v>
      </c>
      <c r="K85" s="78" t="s">
        <v>57</v>
      </c>
      <c r="L85" s="50">
        <v>14.27</v>
      </c>
    </row>
    <row r="86" spans="1:12" ht="14.4">
      <c r="A86" s="22"/>
      <c r="B86" s="14"/>
      <c r="C86" s="10"/>
      <c r="D86" s="72" t="s">
        <v>21</v>
      </c>
      <c r="E86" s="74" t="s">
        <v>58</v>
      </c>
      <c r="F86" s="39">
        <v>100</v>
      </c>
      <c r="G86" s="39">
        <v>10</v>
      </c>
      <c r="H86" s="39">
        <v>12.85</v>
      </c>
      <c r="I86" s="39">
        <v>1.01</v>
      </c>
      <c r="J86" s="39">
        <v>189</v>
      </c>
      <c r="K86" s="78" t="s">
        <v>59</v>
      </c>
      <c r="L86" s="50">
        <v>43.37</v>
      </c>
    </row>
    <row r="87" spans="1:12" ht="14.4">
      <c r="A87" s="22"/>
      <c r="B87" s="14"/>
      <c r="C87" s="10"/>
      <c r="D87" s="72" t="s">
        <v>21</v>
      </c>
      <c r="E87" s="74" t="s">
        <v>36</v>
      </c>
      <c r="F87" s="39">
        <v>140</v>
      </c>
      <c r="G87" s="39">
        <v>5.07</v>
      </c>
      <c r="H87" s="39">
        <v>4.4800000000000004</v>
      </c>
      <c r="I87" s="39">
        <v>32.93</v>
      </c>
      <c r="J87" s="39">
        <v>191.94</v>
      </c>
      <c r="K87" s="78" t="s">
        <v>37</v>
      </c>
      <c r="L87" s="50">
        <v>9.4</v>
      </c>
    </row>
    <row r="88" spans="1:12" ht="14.4">
      <c r="A88" s="22"/>
      <c r="B88" s="14"/>
      <c r="C88" s="10"/>
      <c r="D88" s="72" t="s">
        <v>22</v>
      </c>
      <c r="E88" s="74" t="s">
        <v>40</v>
      </c>
      <c r="F88" s="39">
        <v>200</v>
      </c>
      <c r="G88" s="39">
        <v>0</v>
      </c>
      <c r="H88" s="39">
        <v>0</v>
      </c>
      <c r="I88" s="39">
        <v>9.08</v>
      </c>
      <c r="J88" s="39">
        <v>83</v>
      </c>
      <c r="K88" s="78" t="s">
        <v>61</v>
      </c>
      <c r="L88" s="50">
        <v>11.06</v>
      </c>
    </row>
    <row r="89" spans="1:12" ht="14.4">
      <c r="A89" s="22"/>
      <c r="B89" s="14"/>
      <c r="C89" s="10"/>
      <c r="D89" s="72" t="s">
        <v>29</v>
      </c>
      <c r="E89" s="74" t="s">
        <v>47</v>
      </c>
      <c r="F89" s="39">
        <v>35</v>
      </c>
      <c r="G89" s="39">
        <v>0.96</v>
      </c>
      <c r="H89" s="39">
        <v>0.13</v>
      </c>
      <c r="I89" s="39">
        <v>6.3</v>
      </c>
      <c r="J89" s="39">
        <v>33.25</v>
      </c>
      <c r="K89" s="78" t="s">
        <v>48</v>
      </c>
      <c r="L89" s="39">
        <v>4.5999999999999996</v>
      </c>
    </row>
    <row r="90" spans="1:12" ht="14.4">
      <c r="A90" s="22"/>
      <c r="B90" s="14"/>
      <c r="C90" s="10"/>
      <c r="D90" s="72" t="s">
        <v>23</v>
      </c>
      <c r="E90" s="74" t="s">
        <v>42</v>
      </c>
      <c r="F90" s="47">
        <v>40</v>
      </c>
      <c r="G90" s="47">
        <v>1.43</v>
      </c>
      <c r="H90" s="47">
        <v>0.19</v>
      </c>
      <c r="I90" s="47">
        <v>8.9499999999999993</v>
      </c>
      <c r="J90" s="47">
        <v>43.33</v>
      </c>
      <c r="K90" s="78" t="s">
        <v>43</v>
      </c>
      <c r="L90" s="53">
        <v>3.37</v>
      </c>
    </row>
    <row r="91" spans="1:12" ht="14.4">
      <c r="A91" s="22"/>
      <c r="B91" s="14"/>
      <c r="C91" s="10"/>
      <c r="D91" s="5"/>
      <c r="E91" s="38"/>
      <c r="F91" s="39"/>
      <c r="G91" s="39"/>
      <c r="H91" s="39"/>
      <c r="I91" s="39"/>
      <c r="J91" s="39"/>
      <c r="K91" s="40"/>
      <c r="L91" s="51"/>
    </row>
    <row r="92" spans="1:12" ht="14.4">
      <c r="A92" s="23"/>
      <c r="B92" s="16"/>
      <c r="C92" s="7"/>
      <c r="D92" s="17" t="s">
        <v>30</v>
      </c>
      <c r="E92" s="8"/>
      <c r="F92" s="18">
        <f>SUM(F85:F91)</f>
        <v>720</v>
      </c>
      <c r="G92" s="18">
        <f>SUM(G85:G91)</f>
        <v>21.54</v>
      </c>
      <c r="H92" s="18">
        <f>SUM(H85:H91)</f>
        <v>22.93</v>
      </c>
      <c r="I92" s="18">
        <f>SUM(I85:I91)</f>
        <v>81.5</v>
      </c>
      <c r="J92" s="18">
        <f>SUM(J85:J91)</f>
        <v>654.5200000000001</v>
      </c>
      <c r="K92" s="24"/>
      <c r="L92" s="18">
        <f>SUM(L85:L91)</f>
        <v>86.070000000000007</v>
      </c>
    </row>
    <row r="93" spans="1:12" ht="15" thickBot="1">
      <c r="A93" s="28">
        <f>A79</f>
        <v>2</v>
      </c>
      <c r="B93" s="29">
        <f>B79</f>
        <v>1</v>
      </c>
      <c r="C93" s="95" t="s">
        <v>4</v>
      </c>
      <c r="D93" s="96"/>
      <c r="E93" s="30"/>
      <c r="F93" s="31">
        <f>F84+F92</f>
        <v>1220</v>
      </c>
      <c r="G93" s="31">
        <f>G84+G92</f>
        <v>37.54</v>
      </c>
      <c r="H93" s="31">
        <f>H84+H92</f>
        <v>38.93</v>
      </c>
      <c r="I93" s="31">
        <f>I84+I92</f>
        <v>152.5</v>
      </c>
      <c r="J93" s="31">
        <f>J84+J92</f>
        <v>1109.52</v>
      </c>
      <c r="K93" s="31"/>
      <c r="L93" s="52">
        <f>L84+L92</f>
        <v>163.03</v>
      </c>
    </row>
    <row r="94" spans="1:12" ht="14.4">
      <c r="A94" s="109">
        <v>2</v>
      </c>
      <c r="B94" s="14">
        <v>2</v>
      </c>
      <c r="C94" s="21" t="s">
        <v>20</v>
      </c>
      <c r="D94" s="80" t="s">
        <v>21</v>
      </c>
      <c r="E94" s="81" t="s">
        <v>64</v>
      </c>
      <c r="F94" s="47">
        <v>53</v>
      </c>
      <c r="G94" s="83">
        <v>6</v>
      </c>
      <c r="H94" s="47">
        <v>5</v>
      </c>
      <c r="I94" s="47">
        <v>0.28999999999999998</v>
      </c>
      <c r="J94" s="47">
        <v>65</v>
      </c>
      <c r="K94" s="83" t="s">
        <v>65</v>
      </c>
      <c r="L94" s="47">
        <v>34.340000000000003</v>
      </c>
    </row>
    <row r="95" spans="1:12" ht="14.4">
      <c r="A95" s="13"/>
      <c r="B95" s="14"/>
      <c r="C95" s="10"/>
      <c r="D95" s="72" t="s">
        <v>26</v>
      </c>
      <c r="E95" s="82" t="s">
        <v>62</v>
      </c>
      <c r="F95" s="39">
        <v>200</v>
      </c>
      <c r="G95" s="84">
        <v>8</v>
      </c>
      <c r="H95" s="39">
        <v>10</v>
      </c>
      <c r="I95" s="39">
        <v>35</v>
      </c>
      <c r="J95" s="39">
        <v>258</v>
      </c>
      <c r="K95" s="84" t="s">
        <v>63</v>
      </c>
      <c r="L95" s="39">
        <v>28.65</v>
      </c>
    </row>
    <row r="96" spans="1:12" ht="14.4">
      <c r="A96" s="13"/>
      <c r="B96" s="14"/>
      <c r="C96" s="10"/>
      <c r="D96" s="72" t="s">
        <v>22</v>
      </c>
      <c r="E96" s="82" t="s">
        <v>40</v>
      </c>
      <c r="F96" s="47">
        <v>200</v>
      </c>
      <c r="G96" s="84">
        <v>0</v>
      </c>
      <c r="H96" s="47">
        <v>0</v>
      </c>
      <c r="I96" s="47">
        <v>9</v>
      </c>
      <c r="J96" s="47">
        <v>36</v>
      </c>
      <c r="K96" s="84" t="s">
        <v>41</v>
      </c>
      <c r="L96" s="47">
        <v>5.15</v>
      </c>
    </row>
    <row r="97" spans="1:12" ht="14.4">
      <c r="A97" s="13"/>
      <c r="B97" s="14"/>
      <c r="C97" s="10"/>
      <c r="D97" s="72" t="s">
        <v>23</v>
      </c>
      <c r="E97" s="82" t="s">
        <v>42</v>
      </c>
      <c r="F97" s="47">
        <v>50</v>
      </c>
      <c r="G97" s="84">
        <v>4</v>
      </c>
      <c r="H97" s="47">
        <v>0.48</v>
      </c>
      <c r="I97" s="47">
        <v>22</v>
      </c>
      <c r="J97" s="47">
        <v>108</v>
      </c>
      <c r="K97" s="84" t="s">
        <v>43</v>
      </c>
      <c r="L97" s="47">
        <v>8.82</v>
      </c>
    </row>
    <row r="98" spans="1:12" ht="14.4">
      <c r="A98" s="13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4.4">
      <c r="A99" s="15"/>
      <c r="B99" s="16"/>
      <c r="C99" s="7"/>
      <c r="D99" s="17" t="s">
        <v>30</v>
      </c>
      <c r="E99" s="8"/>
      <c r="F99" s="18">
        <f>SUM(F94:F98)</f>
        <v>503</v>
      </c>
      <c r="G99" s="18">
        <f>SUM(G94:G98)</f>
        <v>18</v>
      </c>
      <c r="H99" s="18">
        <f>SUM(H94:H98)</f>
        <v>15.48</v>
      </c>
      <c r="I99" s="18">
        <f>SUM(I94:I98)</f>
        <v>66.289999999999992</v>
      </c>
      <c r="J99" s="18">
        <f>SUM(J94:J98)</f>
        <v>467</v>
      </c>
      <c r="K99" s="24"/>
      <c r="L99" s="18">
        <f>SUM(L94:L98)</f>
        <v>76.960000000000008</v>
      </c>
    </row>
    <row r="100" spans="1:12" ht="14.4">
      <c r="A100" s="12">
        <f>A94</f>
        <v>2</v>
      </c>
      <c r="B100" s="12">
        <f>B94</f>
        <v>2</v>
      </c>
      <c r="C100" s="9" t="s">
        <v>24</v>
      </c>
      <c r="D100" s="85" t="s">
        <v>25</v>
      </c>
      <c r="E100" s="82" t="s">
        <v>66</v>
      </c>
      <c r="F100" s="47">
        <v>200</v>
      </c>
      <c r="G100" s="47">
        <v>8</v>
      </c>
      <c r="H100" s="47">
        <v>7</v>
      </c>
      <c r="I100" s="47">
        <v>15</v>
      </c>
      <c r="J100" s="47">
        <v>172</v>
      </c>
      <c r="K100" s="84" t="s">
        <v>67</v>
      </c>
      <c r="L100" s="47">
        <v>10.9</v>
      </c>
    </row>
    <row r="101" spans="1:12" ht="15.75" customHeight="1">
      <c r="A101" s="13"/>
      <c r="B101" s="14"/>
      <c r="C101" s="10"/>
      <c r="D101" s="85" t="s">
        <v>26</v>
      </c>
      <c r="E101" s="82" t="s">
        <v>68</v>
      </c>
      <c r="F101" s="47">
        <v>100</v>
      </c>
      <c r="G101" s="47">
        <v>9</v>
      </c>
      <c r="H101" s="47">
        <v>13</v>
      </c>
      <c r="I101" s="47">
        <v>19</v>
      </c>
      <c r="J101" s="47">
        <v>178</v>
      </c>
      <c r="K101" s="84" t="s">
        <v>69</v>
      </c>
      <c r="L101" s="47">
        <v>37.700000000000003</v>
      </c>
    </row>
    <row r="102" spans="1:12" ht="14.4">
      <c r="A102" s="13"/>
      <c r="B102" s="14"/>
      <c r="C102" s="10"/>
      <c r="D102" s="85" t="s">
        <v>108</v>
      </c>
      <c r="E102" s="82" t="s">
        <v>70</v>
      </c>
      <c r="F102" s="47">
        <v>140</v>
      </c>
      <c r="G102" s="47">
        <v>3</v>
      </c>
      <c r="H102" s="47">
        <v>4</v>
      </c>
      <c r="I102" s="47">
        <v>19</v>
      </c>
      <c r="J102" s="47">
        <v>123</v>
      </c>
      <c r="K102" s="84" t="s">
        <v>71</v>
      </c>
      <c r="L102" s="47">
        <v>23.2</v>
      </c>
    </row>
    <row r="103" spans="1:12" ht="14.4">
      <c r="A103" s="13"/>
      <c r="B103" s="14"/>
      <c r="C103" s="10"/>
      <c r="D103" s="85" t="s">
        <v>22</v>
      </c>
      <c r="E103" s="82" t="s">
        <v>40</v>
      </c>
      <c r="F103" s="47">
        <v>200</v>
      </c>
      <c r="G103" s="47">
        <v>0</v>
      </c>
      <c r="H103" s="47">
        <v>0</v>
      </c>
      <c r="I103" s="47">
        <v>26</v>
      </c>
      <c r="J103" s="47">
        <v>107</v>
      </c>
      <c r="K103" s="84" t="s">
        <v>49</v>
      </c>
      <c r="L103" s="47">
        <v>5.17</v>
      </c>
    </row>
    <row r="104" spans="1:12" ht="14.4">
      <c r="A104" s="13"/>
      <c r="B104" s="14"/>
      <c r="C104" s="10"/>
      <c r="D104" s="85" t="s">
        <v>29</v>
      </c>
      <c r="E104" s="82" t="s">
        <v>47</v>
      </c>
      <c r="F104" s="47">
        <v>40</v>
      </c>
      <c r="G104" s="47">
        <v>1</v>
      </c>
      <c r="H104" s="47">
        <v>0.15</v>
      </c>
      <c r="I104" s="47">
        <v>7</v>
      </c>
      <c r="J104" s="47">
        <v>38</v>
      </c>
      <c r="K104" s="84" t="s">
        <v>48</v>
      </c>
      <c r="L104" s="47">
        <v>4.8</v>
      </c>
    </row>
    <row r="105" spans="1:12" ht="14.4">
      <c r="A105" s="13"/>
      <c r="B105" s="14"/>
      <c r="C105" s="10"/>
      <c r="D105" s="85" t="s">
        <v>23</v>
      </c>
      <c r="E105" s="82" t="s">
        <v>42</v>
      </c>
      <c r="F105" s="47">
        <v>20</v>
      </c>
      <c r="G105" s="47">
        <v>1</v>
      </c>
      <c r="H105" s="47">
        <v>0.19</v>
      </c>
      <c r="I105" s="47">
        <v>9</v>
      </c>
      <c r="J105" s="47">
        <v>43</v>
      </c>
      <c r="K105" s="84" t="s">
        <v>43</v>
      </c>
      <c r="L105" s="47">
        <v>4.3</v>
      </c>
    </row>
    <row r="106" spans="1:12" ht="14.4">
      <c r="A106" s="13"/>
      <c r="B106" s="14"/>
      <c r="C106" s="10"/>
      <c r="D106" s="5"/>
      <c r="E106" s="38"/>
      <c r="F106" s="39"/>
      <c r="G106" s="39"/>
      <c r="H106" s="39"/>
      <c r="I106" s="39"/>
      <c r="J106" s="39"/>
      <c r="K106" s="40"/>
      <c r="L106" s="39"/>
    </row>
    <row r="107" spans="1:12" ht="14.4">
      <c r="A107" s="15"/>
      <c r="B107" s="16"/>
      <c r="C107" s="7"/>
      <c r="D107" s="17" t="s">
        <v>30</v>
      </c>
      <c r="E107" s="8"/>
      <c r="F107" s="18">
        <f>SUM(F100:F106)</f>
        <v>700</v>
      </c>
      <c r="G107" s="18">
        <f>SUM(G100:G106)</f>
        <v>22</v>
      </c>
      <c r="H107" s="18">
        <f>SUM(H100:H106)</f>
        <v>24.34</v>
      </c>
      <c r="I107" s="18">
        <f>SUM(I100:I106)</f>
        <v>95</v>
      </c>
      <c r="J107" s="18">
        <f>SUM(J100:J106)</f>
        <v>661</v>
      </c>
      <c r="K107" s="24"/>
      <c r="L107" s="18">
        <f>SUM(L100:L106)</f>
        <v>86.07</v>
      </c>
    </row>
    <row r="108" spans="1:12" ht="15" thickBot="1">
      <c r="A108" s="32">
        <f>A94</f>
        <v>2</v>
      </c>
      <c r="B108" s="32">
        <f>B94</f>
        <v>2</v>
      </c>
      <c r="C108" s="95" t="s">
        <v>4</v>
      </c>
      <c r="D108" s="96"/>
      <c r="E108" s="30"/>
      <c r="F108" s="31">
        <f>F99+F107</f>
        <v>1203</v>
      </c>
      <c r="G108" s="31">
        <f>G99+G107</f>
        <v>40</v>
      </c>
      <c r="H108" s="31">
        <f>H99+H107</f>
        <v>39.82</v>
      </c>
      <c r="I108" s="31">
        <f>I99+I107</f>
        <v>161.29</v>
      </c>
      <c r="J108" s="31">
        <f>J99+J107</f>
        <v>1128</v>
      </c>
      <c r="K108" s="31"/>
      <c r="L108" s="52">
        <f>L99+L107</f>
        <v>163.03</v>
      </c>
    </row>
    <row r="109" spans="1:12" ht="14.4">
      <c r="A109" s="108">
        <v>2</v>
      </c>
      <c r="B109" s="20">
        <v>3</v>
      </c>
      <c r="C109" s="21" t="s">
        <v>20</v>
      </c>
      <c r="D109" s="91" t="s">
        <v>25</v>
      </c>
      <c r="E109" s="81" t="s">
        <v>77</v>
      </c>
      <c r="F109" s="86">
        <v>60</v>
      </c>
      <c r="G109" s="86">
        <v>7</v>
      </c>
      <c r="H109" s="86">
        <v>8</v>
      </c>
      <c r="I109" s="87">
        <v>1</v>
      </c>
      <c r="J109" s="86">
        <v>154</v>
      </c>
      <c r="K109" s="83" t="s">
        <v>78</v>
      </c>
      <c r="L109" s="93">
        <v>18.68</v>
      </c>
    </row>
    <row r="110" spans="1:12" ht="14.4">
      <c r="A110" s="22"/>
      <c r="B110" s="14"/>
      <c r="C110" s="10"/>
      <c r="D110" s="92" t="s">
        <v>108</v>
      </c>
      <c r="E110" s="82" t="s">
        <v>36</v>
      </c>
      <c r="F110" s="88">
        <v>180</v>
      </c>
      <c r="G110" s="88">
        <v>6</v>
      </c>
      <c r="H110" s="88">
        <v>6</v>
      </c>
      <c r="I110" s="89">
        <v>65</v>
      </c>
      <c r="J110" s="88">
        <v>224</v>
      </c>
      <c r="K110" s="84" t="s">
        <v>37</v>
      </c>
      <c r="L110" s="53">
        <v>40.76</v>
      </c>
    </row>
    <row r="111" spans="1:12" ht="14.4">
      <c r="A111" s="22"/>
      <c r="B111" s="14"/>
      <c r="C111" s="10"/>
      <c r="D111" s="92" t="s">
        <v>22</v>
      </c>
      <c r="E111" s="82" t="s">
        <v>89</v>
      </c>
      <c r="F111" s="88">
        <v>200</v>
      </c>
      <c r="G111" s="88">
        <v>0</v>
      </c>
      <c r="H111" s="88">
        <v>0.3</v>
      </c>
      <c r="I111" s="89">
        <v>9</v>
      </c>
      <c r="J111" s="88">
        <v>36</v>
      </c>
      <c r="K111" s="84" t="s">
        <v>41</v>
      </c>
      <c r="L111" s="53">
        <v>10.199999999999999</v>
      </c>
    </row>
    <row r="112" spans="1:12" ht="14.4">
      <c r="A112" s="22"/>
      <c r="B112" s="14"/>
      <c r="C112" s="10"/>
      <c r="D112" s="92" t="s">
        <v>23</v>
      </c>
      <c r="E112" s="82" t="s">
        <v>42</v>
      </c>
      <c r="F112" s="88">
        <v>60</v>
      </c>
      <c r="G112" s="88">
        <v>4</v>
      </c>
      <c r="H112" s="88">
        <v>1</v>
      </c>
      <c r="I112" s="89">
        <v>27</v>
      </c>
      <c r="J112" s="88">
        <v>130</v>
      </c>
      <c r="K112" s="84" t="s">
        <v>43</v>
      </c>
      <c r="L112" s="53">
        <v>7.32</v>
      </c>
    </row>
    <row r="113" spans="1:12" ht="14.4">
      <c r="A113" s="22"/>
      <c r="B113" s="14"/>
      <c r="C113" s="10"/>
      <c r="D113" s="5"/>
      <c r="E113" s="38"/>
      <c r="F113" s="39"/>
      <c r="G113" s="39"/>
      <c r="H113" s="39"/>
      <c r="I113" s="39"/>
      <c r="J113" s="39"/>
      <c r="K113" s="40"/>
      <c r="L113" s="39"/>
    </row>
    <row r="114" spans="1:12" ht="14.4">
      <c r="A114" s="23"/>
      <c r="B114" s="16"/>
      <c r="C114" s="7"/>
      <c r="D114" s="17" t="s">
        <v>30</v>
      </c>
      <c r="E114" s="8"/>
      <c r="F114" s="18">
        <f>SUM(F109:F113)</f>
        <v>500</v>
      </c>
      <c r="G114" s="18">
        <f>SUM(G109:G113)</f>
        <v>17</v>
      </c>
      <c r="H114" s="18">
        <f>SUM(H109:H113)</f>
        <v>15.3</v>
      </c>
      <c r="I114" s="18">
        <f>SUM(I109:I113)</f>
        <v>102</v>
      </c>
      <c r="J114" s="18">
        <f>SUM(J109:J113)</f>
        <v>544</v>
      </c>
      <c r="K114" s="24"/>
      <c r="L114" s="18">
        <f>SUM(L109:L113)</f>
        <v>76.960000000000008</v>
      </c>
    </row>
    <row r="115" spans="1:12" ht="14.4">
      <c r="A115" s="25">
        <f>A109</f>
        <v>2</v>
      </c>
      <c r="B115" s="12">
        <f>B109</f>
        <v>3</v>
      </c>
      <c r="C115" s="9" t="s">
        <v>24</v>
      </c>
      <c r="D115" s="90" t="s">
        <v>25</v>
      </c>
      <c r="E115" s="82" t="s">
        <v>44</v>
      </c>
      <c r="F115" s="39">
        <v>250</v>
      </c>
      <c r="G115" s="39">
        <v>2</v>
      </c>
      <c r="H115" s="39">
        <v>5</v>
      </c>
      <c r="I115" s="39">
        <v>8</v>
      </c>
      <c r="J115" s="39">
        <v>87</v>
      </c>
      <c r="K115" s="84" t="s">
        <v>45</v>
      </c>
      <c r="L115" s="94">
        <v>15.1</v>
      </c>
    </row>
    <row r="116" spans="1:12" ht="14.4">
      <c r="A116" s="22"/>
      <c r="B116" s="14"/>
      <c r="C116" s="10"/>
      <c r="D116" s="90" t="s">
        <v>26</v>
      </c>
      <c r="E116" s="82" t="s">
        <v>88</v>
      </c>
      <c r="F116" s="88">
        <v>160</v>
      </c>
      <c r="G116" s="88">
        <v>16</v>
      </c>
      <c r="H116" s="88">
        <v>16</v>
      </c>
      <c r="I116" s="89">
        <v>42</v>
      </c>
      <c r="J116" s="88">
        <v>326</v>
      </c>
      <c r="K116" s="84" t="s">
        <v>100</v>
      </c>
      <c r="L116" s="53">
        <v>53.03</v>
      </c>
    </row>
    <row r="117" spans="1:12" ht="14.4">
      <c r="A117" s="22"/>
      <c r="B117" s="14"/>
      <c r="C117" s="10"/>
      <c r="D117" s="90" t="s">
        <v>22</v>
      </c>
      <c r="E117" s="82" t="s">
        <v>40</v>
      </c>
      <c r="F117" s="88">
        <v>200</v>
      </c>
      <c r="G117" s="88">
        <v>0</v>
      </c>
      <c r="H117" s="88">
        <v>0</v>
      </c>
      <c r="I117" s="89">
        <v>21</v>
      </c>
      <c r="J117" s="88">
        <v>83</v>
      </c>
      <c r="K117" s="84" t="s">
        <v>61</v>
      </c>
      <c r="L117" s="53">
        <v>5.93</v>
      </c>
    </row>
    <row r="118" spans="1:12" ht="14.4">
      <c r="A118" s="22"/>
      <c r="B118" s="14"/>
      <c r="C118" s="10"/>
      <c r="D118" s="90" t="s">
        <v>29</v>
      </c>
      <c r="E118" s="82" t="s">
        <v>47</v>
      </c>
      <c r="F118" s="88">
        <v>50</v>
      </c>
      <c r="G118" s="88">
        <v>1</v>
      </c>
      <c r="H118" s="88">
        <v>0.19</v>
      </c>
      <c r="I118" s="89">
        <v>9</v>
      </c>
      <c r="J118" s="88">
        <v>48</v>
      </c>
      <c r="K118" s="84" t="s">
        <v>48</v>
      </c>
      <c r="L118" s="53">
        <v>4.59</v>
      </c>
    </row>
    <row r="119" spans="1:12" ht="14.4">
      <c r="A119" s="22"/>
      <c r="B119" s="14"/>
      <c r="C119" s="10"/>
      <c r="D119" s="90" t="s">
        <v>23</v>
      </c>
      <c r="E119" s="82" t="s">
        <v>42</v>
      </c>
      <c r="F119" s="88">
        <v>40</v>
      </c>
      <c r="G119" s="88">
        <v>3</v>
      </c>
      <c r="H119" s="88">
        <v>0.39</v>
      </c>
      <c r="I119" s="89">
        <v>18</v>
      </c>
      <c r="J119" s="88">
        <v>87</v>
      </c>
      <c r="K119" s="84" t="s">
        <v>43</v>
      </c>
      <c r="L119" s="53">
        <v>7.42</v>
      </c>
    </row>
    <row r="120" spans="1:12" ht="14.4">
      <c r="A120" s="22"/>
      <c r="B120" s="14"/>
      <c r="C120" s="10"/>
      <c r="D120" s="5"/>
      <c r="E120" s="38"/>
      <c r="F120" s="39"/>
      <c r="G120" s="39"/>
      <c r="H120" s="39"/>
      <c r="I120" s="39"/>
      <c r="J120" s="39"/>
      <c r="K120" s="40"/>
      <c r="L120" s="39"/>
    </row>
    <row r="121" spans="1:12" ht="14.4">
      <c r="A121" s="23"/>
      <c r="B121" s="16"/>
      <c r="C121" s="7"/>
      <c r="D121" s="17" t="s">
        <v>30</v>
      </c>
      <c r="E121" s="8"/>
      <c r="F121" s="18">
        <f>SUM(F115:F120)</f>
        <v>700</v>
      </c>
      <c r="G121" s="18">
        <f>SUM(G115:G120)</f>
        <v>22</v>
      </c>
      <c r="H121" s="18">
        <f>SUM(H115:H120)</f>
        <v>21.580000000000002</v>
      </c>
      <c r="I121" s="18">
        <f>SUM(I115:I120)</f>
        <v>98</v>
      </c>
      <c r="J121" s="18">
        <f>SUM(J115:J120)</f>
        <v>631</v>
      </c>
      <c r="K121" s="24"/>
      <c r="L121" s="18">
        <f>SUM(L115:L120)</f>
        <v>86.070000000000007</v>
      </c>
    </row>
    <row r="122" spans="1:12" ht="15" thickBot="1">
      <c r="A122" s="28">
        <f>A109</f>
        <v>2</v>
      </c>
      <c r="B122" s="29">
        <f>B109</f>
        <v>3</v>
      </c>
      <c r="C122" s="95" t="s">
        <v>4</v>
      </c>
      <c r="D122" s="96"/>
      <c r="E122" s="30"/>
      <c r="F122" s="31">
        <f>F114+F121</f>
        <v>1200</v>
      </c>
      <c r="G122" s="31">
        <f>G114+G121</f>
        <v>39</v>
      </c>
      <c r="H122" s="31">
        <f>H114+H121</f>
        <v>36.880000000000003</v>
      </c>
      <c r="I122" s="31">
        <f>I114+I121</f>
        <v>200</v>
      </c>
      <c r="J122" s="31">
        <f>J114+J121</f>
        <v>1175</v>
      </c>
      <c r="K122" s="31"/>
      <c r="L122" s="52">
        <f>L114+L121</f>
        <v>163.03000000000003</v>
      </c>
    </row>
    <row r="123" spans="1:12" ht="14.4">
      <c r="A123" s="108">
        <v>2</v>
      </c>
      <c r="B123" s="20">
        <v>4</v>
      </c>
      <c r="C123" s="21" t="s">
        <v>20</v>
      </c>
      <c r="D123" s="80" t="s">
        <v>21</v>
      </c>
      <c r="E123" s="81" t="s">
        <v>82</v>
      </c>
      <c r="F123" s="86">
        <v>150</v>
      </c>
      <c r="G123" s="86">
        <v>4.7699999999999996</v>
      </c>
      <c r="H123" s="86">
        <v>6.14</v>
      </c>
      <c r="I123" s="87">
        <v>25.47</v>
      </c>
      <c r="J123" s="86">
        <v>176</v>
      </c>
      <c r="K123" s="83" t="s">
        <v>83</v>
      </c>
      <c r="L123" s="93">
        <v>25.9</v>
      </c>
    </row>
    <row r="124" spans="1:12" ht="14.4">
      <c r="A124" s="22"/>
      <c r="B124" s="14"/>
      <c r="C124" s="10"/>
      <c r="D124" s="72" t="s">
        <v>22</v>
      </c>
      <c r="E124" s="82" t="s">
        <v>40</v>
      </c>
      <c r="F124" s="88">
        <v>200</v>
      </c>
      <c r="G124" s="88">
        <v>0</v>
      </c>
      <c r="H124" s="88">
        <v>0</v>
      </c>
      <c r="I124" s="89">
        <v>9.08</v>
      </c>
      <c r="J124" s="88">
        <v>36</v>
      </c>
      <c r="K124" s="84" t="s">
        <v>109</v>
      </c>
      <c r="L124" s="53">
        <v>21.81</v>
      </c>
    </row>
    <row r="125" spans="1:12" ht="14.4">
      <c r="A125" s="22"/>
      <c r="B125" s="14"/>
      <c r="C125" s="10"/>
      <c r="D125" s="72" t="s">
        <v>23</v>
      </c>
      <c r="E125" s="82" t="s">
        <v>42</v>
      </c>
      <c r="F125" s="88">
        <v>50</v>
      </c>
      <c r="G125" s="88">
        <v>3.56</v>
      </c>
      <c r="H125" s="88">
        <v>0.49</v>
      </c>
      <c r="I125" s="89">
        <v>22.39</v>
      </c>
      <c r="J125" s="88">
        <v>109</v>
      </c>
      <c r="K125" s="84" t="s">
        <v>43</v>
      </c>
      <c r="L125" s="53">
        <v>9.9</v>
      </c>
    </row>
    <row r="126" spans="1:12" ht="14.4">
      <c r="A126" s="22"/>
      <c r="B126" s="14"/>
      <c r="C126" s="10"/>
      <c r="D126" s="72" t="s">
        <v>93</v>
      </c>
      <c r="E126" s="82" t="s">
        <v>92</v>
      </c>
      <c r="F126" s="88">
        <v>100</v>
      </c>
      <c r="G126" s="88">
        <v>3.86</v>
      </c>
      <c r="H126" s="88">
        <v>1.32</v>
      </c>
      <c r="I126" s="89">
        <v>19.600000000000001</v>
      </c>
      <c r="J126" s="88">
        <v>112</v>
      </c>
      <c r="K126" s="84" t="s">
        <v>94</v>
      </c>
      <c r="L126" s="53">
        <v>19.350000000000001</v>
      </c>
    </row>
    <row r="127" spans="1:12" ht="14.4">
      <c r="A127" s="22"/>
      <c r="B127" s="14"/>
      <c r="C127" s="10"/>
      <c r="D127" s="5"/>
      <c r="E127" s="38"/>
      <c r="F127" s="39"/>
      <c r="G127" s="39"/>
      <c r="H127" s="39"/>
      <c r="I127" s="39"/>
      <c r="J127" s="39"/>
      <c r="K127" s="40"/>
      <c r="L127" s="39"/>
    </row>
    <row r="128" spans="1:12" ht="14.4">
      <c r="A128" s="23"/>
      <c r="B128" s="16"/>
      <c r="C128" s="7"/>
      <c r="D128" s="17" t="s">
        <v>30</v>
      </c>
      <c r="E128" s="8"/>
      <c r="F128" s="18">
        <f>SUM(F123:F127)</f>
        <v>500</v>
      </c>
      <c r="G128" s="18">
        <f>SUM(G123:G127)</f>
        <v>12.19</v>
      </c>
      <c r="H128" s="18">
        <f>SUM(H123:H127)</f>
        <v>7.95</v>
      </c>
      <c r="I128" s="18">
        <f>SUM(I123:I127)</f>
        <v>76.539999999999992</v>
      </c>
      <c r="J128" s="18">
        <f>SUM(J123:J127)</f>
        <v>433</v>
      </c>
      <c r="K128" s="24"/>
      <c r="L128" s="18">
        <f>SUM(L123:L127)</f>
        <v>76.959999999999994</v>
      </c>
    </row>
    <row r="129" spans="1:12" ht="14.4">
      <c r="A129" s="25">
        <f>A123</f>
        <v>2</v>
      </c>
      <c r="B129" s="12">
        <f>B123</f>
        <v>4</v>
      </c>
      <c r="C129" s="9" t="s">
        <v>24</v>
      </c>
      <c r="D129" s="72" t="s">
        <v>25</v>
      </c>
      <c r="E129" s="82" t="s">
        <v>90</v>
      </c>
      <c r="F129" s="88">
        <v>200</v>
      </c>
      <c r="G129" s="88">
        <v>7</v>
      </c>
      <c r="H129" s="88">
        <v>8</v>
      </c>
      <c r="I129" s="89">
        <v>20</v>
      </c>
      <c r="J129" s="39">
        <v>178</v>
      </c>
      <c r="K129" s="84" t="s">
        <v>91</v>
      </c>
      <c r="L129" s="53">
        <v>14.77</v>
      </c>
    </row>
    <row r="130" spans="1:12" ht="14.4">
      <c r="A130" s="22"/>
      <c r="B130" s="14"/>
      <c r="C130" s="10"/>
      <c r="D130" s="72" t="s">
        <v>26</v>
      </c>
      <c r="E130" s="82" t="s">
        <v>38</v>
      </c>
      <c r="F130" s="88">
        <v>100</v>
      </c>
      <c r="G130" s="88">
        <v>9</v>
      </c>
      <c r="H130" s="88">
        <v>11</v>
      </c>
      <c r="I130" s="89">
        <v>9</v>
      </c>
      <c r="J130" s="88">
        <v>170</v>
      </c>
      <c r="K130" s="84" t="s">
        <v>39</v>
      </c>
      <c r="L130" s="53">
        <v>40.71</v>
      </c>
    </row>
    <row r="131" spans="1:12" ht="14.4">
      <c r="A131" s="22"/>
      <c r="B131" s="14"/>
      <c r="C131" s="10"/>
      <c r="D131" s="72" t="s">
        <v>21</v>
      </c>
      <c r="E131" s="82" t="s">
        <v>36</v>
      </c>
      <c r="F131" s="88">
        <v>140</v>
      </c>
      <c r="G131" s="88">
        <v>5</v>
      </c>
      <c r="H131" s="88">
        <v>4</v>
      </c>
      <c r="I131" s="89">
        <v>33</v>
      </c>
      <c r="J131" s="88">
        <v>192</v>
      </c>
      <c r="K131" s="84" t="s">
        <v>37</v>
      </c>
      <c r="L131" s="53">
        <v>8.8800000000000008</v>
      </c>
    </row>
    <row r="132" spans="1:12" ht="14.4">
      <c r="A132" s="22"/>
      <c r="B132" s="14"/>
      <c r="C132" s="10"/>
      <c r="D132" s="85" t="s">
        <v>22</v>
      </c>
      <c r="E132" s="82" t="s">
        <v>40</v>
      </c>
      <c r="F132" s="88">
        <v>200</v>
      </c>
      <c r="G132" s="88">
        <v>0</v>
      </c>
      <c r="H132" s="88">
        <v>0</v>
      </c>
      <c r="I132" s="89">
        <v>19</v>
      </c>
      <c r="J132" s="88">
        <v>78</v>
      </c>
      <c r="K132" s="84" t="s">
        <v>81</v>
      </c>
      <c r="L132" s="53">
        <v>12</v>
      </c>
    </row>
    <row r="133" spans="1:12" ht="14.4">
      <c r="A133" s="22"/>
      <c r="B133" s="14"/>
      <c r="C133" s="10"/>
      <c r="D133" s="72" t="s">
        <v>29</v>
      </c>
      <c r="E133" s="82" t="s">
        <v>47</v>
      </c>
      <c r="F133" s="88">
        <v>40</v>
      </c>
      <c r="G133" s="88">
        <v>1</v>
      </c>
      <c r="H133" s="88">
        <v>0.15</v>
      </c>
      <c r="I133" s="89">
        <v>7</v>
      </c>
      <c r="J133" s="88">
        <v>38</v>
      </c>
      <c r="K133" s="84" t="s">
        <v>48</v>
      </c>
      <c r="L133" s="94">
        <v>5.2</v>
      </c>
    </row>
    <row r="134" spans="1:12" ht="14.4">
      <c r="A134" s="22"/>
      <c r="B134" s="14"/>
      <c r="C134" s="10"/>
      <c r="D134" s="72" t="s">
        <v>23</v>
      </c>
      <c r="E134" s="82" t="s">
        <v>42</v>
      </c>
      <c r="F134" s="88">
        <v>20</v>
      </c>
      <c r="G134" s="88">
        <v>1</v>
      </c>
      <c r="H134" s="88">
        <v>0.19</v>
      </c>
      <c r="I134" s="89">
        <v>9</v>
      </c>
      <c r="J134" s="88">
        <v>43</v>
      </c>
      <c r="K134" s="84" t="s">
        <v>43</v>
      </c>
      <c r="L134" s="53">
        <v>4.51</v>
      </c>
    </row>
    <row r="135" spans="1:12" ht="14.4">
      <c r="A135" s="22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4.4">
      <c r="A136" s="23"/>
      <c r="B136" s="16"/>
      <c r="C136" s="7"/>
      <c r="D136" s="17" t="s">
        <v>30</v>
      </c>
      <c r="E136" s="8"/>
      <c r="F136" s="18">
        <f>SUM(F129:F135)</f>
        <v>700</v>
      </c>
      <c r="G136" s="18">
        <f>SUM(G129:G135)</f>
        <v>23</v>
      </c>
      <c r="H136" s="18">
        <f>SUM(H129:H135)</f>
        <v>23.34</v>
      </c>
      <c r="I136" s="18">
        <f>SUM(I129:I135)</f>
        <v>97</v>
      </c>
      <c r="J136" s="18">
        <f>SUM(J129:J135)</f>
        <v>699</v>
      </c>
      <c r="K136" s="24"/>
      <c r="L136" s="18">
        <f>SUM(L129:L135)</f>
        <v>86.070000000000007</v>
      </c>
    </row>
    <row r="137" spans="1:12" ht="15" thickBot="1">
      <c r="A137" s="28">
        <f>A123</f>
        <v>2</v>
      </c>
      <c r="B137" s="29">
        <f>B123</f>
        <v>4</v>
      </c>
      <c r="C137" s="95" t="s">
        <v>4</v>
      </c>
      <c r="D137" s="96"/>
      <c r="E137" s="30"/>
      <c r="F137" s="31">
        <f>F128+F136</f>
        <v>1200</v>
      </c>
      <c r="G137" s="31">
        <f>G128+G136</f>
        <v>35.19</v>
      </c>
      <c r="H137" s="31">
        <f>H128+H136</f>
        <v>31.29</v>
      </c>
      <c r="I137" s="31">
        <f>I128+I136</f>
        <v>173.54</v>
      </c>
      <c r="J137" s="31">
        <f>J128+J136</f>
        <v>1132</v>
      </c>
      <c r="K137" s="31"/>
      <c r="L137" s="52">
        <f>L128+L136</f>
        <v>163.03</v>
      </c>
    </row>
    <row r="138" spans="1:12" ht="14.4">
      <c r="A138" s="19">
        <v>2</v>
      </c>
      <c r="B138" s="20">
        <v>5</v>
      </c>
      <c r="C138" s="21" t="s">
        <v>20</v>
      </c>
      <c r="D138" s="102" t="s">
        <v>108</v>
      </c>
      <c r="E138" s="104" t="s">
        <v>97</v>
      </c>
      <c r="F138" s="86">
        <v>150</v>
      </c>
      <c r="G138" s="86">
        <v>4</v>
      </c>
      <c r="H138" s="86">
        <v>5</v>
      </c>
      <c r="I138" s="87">
        <v>37</v>
      </c>
      <c r="J138" s="86">
        <v>212</v>
      </c>
      <c r="K138" s="106" t="s">
        <v>101</v>
      </c>
      <c r="L138" s="93">
        <v>12.57</v>
      </c>
    </row>
    <row r="139" spans="1:12" ht="14.4">
      <c r="A139" s="22"/>
      <c r="B139" s="14"/>
      <c r="C139" s="10"/>
      <c r="D139" s="103" t="s">
        <v>21</v>
      </c>
      <c r="E139" s="105" t="s">
        <v>58</v>
      </c>
      <c r="F139" s="88">
        <v>100</v>
      </c>
      <c r="G139" s="88">
        <v>10</v>
      </c>
      <c r="H139" s="88">
        <v>13</v>
      </c>
      <c r="I139" s="89">
        <v>1</v>
      </c>
      <c r="J139" s="88">
        <v>189</v>
      </c>
      <c r="K139" s="107" t="s">
        <v>59</v>
      </c>
      <c r="L139" s="53">
        <v>51.34</v>
      </c>
    </row>
    <row r="140" spans="1:12" ht="14.4">
      <c r="A140" s="22"/>
      <c r="B140" s="14"/>
      <c r="C140" s="10"/>
      <c r="D140" s="103" t="s">
        <v>22</v>
      </c>
      <c r="E140" s="105" t="s">
        <v>40</v>
      </c>
      <c r="F140" s="88">
        <v>200</v>
      </c>
      <c r="G140" s="88">
        <v>0</v>
      </c>
      <c r="H140" s="88">
        <v>0</v>
      </c>
      <c r="I140" s="89">
        <v>9</v>
      </c>
      <c r="J140" s="88">
        <v>36</v>
      </c>
      <c r="K140" s="107" t="s">
        <v>41</v>
      </c>
      <c r="L140" s="53">
        <v>6.2</v>
      </c>
    </row>
    <row r="141" spans="1:12" ht="14.4">
      <c r="A141" s="22"/>
      <c r="B141" s="14"/>
      <c r="C141" s="10"/>
      <c r="D141" s="103" t="s">
        <v>23</v>
      </c>
      <c r="E141" s="105" t="s">
        <v>42</v>
      </c>
      <c r="F141" s="88">
        <v>50</v>
      </c>
      <c r="G141" s="88">
        <v>4</v>
      </c>
      <c r="H141" s="88">
        <v>0.49</v>
      </c>
      <c r="I141" s="89">
        <v>22</v>
      </c>
      <c r="J141" s="88">
        <v>109</v>
      </c>
      <c r="K141" s="107" t="s">
        <v>43</v>
      </c>
      <c r="L141" s="53">
        <v>6.85</v>
      </c>
    </row>
    <row r="142" spans="1:12" ht="14.4">
      <c r="A142" s="22"/>
      <c r="B142" s="14"/>
      <c r="C142" s="10"/>
      <c r="D142" s="5"/>
      <c r="E142" s="38"/>
      <c r="F142" s="39"/>
      <c r="G142" s="39"/>
      <c r="H142" s="39"/>
      <c r="I142" s="39"/>
      <c r="J142" s="39"/>
      <c r="K142" s="40"/>
      <c r="L142" s="39"/>
    </row>
    <row r="143" spans="1:12" ht="15.75" customHeight="1">
      <c r="A143" s="23"/>
      <c r="B143" s="16"/>
      <c r="C143" s="7"/>
      <c r="D143" s="17" t="s">
        <v>30</v>
      </c>
      <c r="E143" s="8"/>
      <c r="F143" s="18">
        <f>SUM(F138:F142)</f>
        <v>500</v>
      </c>
      <c r="G143" s="18">
        <f>SUM(G138:G142)</f>
        <v>18</v>
      </c>
      <c r="H143" s="18">
        <f>SUM(H138:H142)</f>
        <v>18.489999999999998</v>
      </c>
      <c r="I143" s="18">
        <f>SUM(I138:I142)</f>
        <v>69</v>
      </c>
      <c r="J143" s="18">
        <f>SUM(J138:J142)</f>
        <v>546</v>
      </c>
      <c r="K143" s="24"/>
      <c r="L143" s="18">
        <f>SUM(L138:L142)</f>
        <v>76.959999999999994</v>
      </c>
    </row>
    <row r="144" spans="1:12" ht="14.4">
      <c r="A144" s="25">
        <f>A138</f>
        <v>2</v>
      </c>
      <c r="B144" s="12">
        <f>B138</f>
        <v>5</v>
      </c>
      <c r="C144" s="9" t="s">
        <v>24</v>
      </c>
      <c r="D144" s="103" t="s">
        <v>25</v>
      </c>
      <c r="E144" s="105" t="s">
        <v>95</v>
      </c>
      <c r="F144" s="39">
        <v>250</v>
      </c>
      <c r="G144" s="88">
        <v>3</v>
      </c>
      <c r="H144" s="88">
        <v>3</v>
      </c>
      <c r="I144" s="89">
        <v>27</v>
      </c>
      <c r="J144" s="88">
        <v>120</v>
      </c>
      <c r="K144" s="107" t="s">
        <v>96</v>
      </c>
      <c r="L144" s="53">
        <v>13.57</v>
      </c>
    </row>
    <row r="145" spans="1:12" ht="14.4">
      <c r="A145" s="22"/>
      <c r="B145" s="14"/>
      <c r="C145" s="10"/>
      <c r="D145" s="103" t="s">
        <v>26</v>
      </c>
      <c r="E145" s="105" t="s">
        <v>76</v>
      </c>
      <c r="F145" s="88">
        <v>150</v>
      </c>
      <c r="G145" s="88">
        <v>12</v>
      </c>
      <c r="H145" s="88">
        <v>15</v>
      </c>
      <c r="I145" s="89">
        <v>17</v>
      </c>
      <c r="J145" s="88">
        <v>258</v>
      </c>
      <c r="K145" s="107" t="s">
        <v>75</v>
      </c>
      <c r="L145" s="53">
        <v>51.1</v>
      </c>
    </row>
    <row r="146" spans="1:12" ht="14.4">
      <c r="A146" s="22"/>
      <c r="B146" s="14"/>
      <c r="C146" s="10"/>
      <c r="D146" s="103" t="s">
        <v>22</v>
      </c>
      <c r="E146" s="105" t="s">
        <v>40</v>
      </c>
      <c r="F146" s="88">
        <v>200</v>
      </c>
      <c r="G146" s="88">
        <v>0</v>
      </c>
      <c r="H146" s="88">
        <v>0</v>
      </c>
      <c r="I146" s="89">
        <v>26</v>
      </c>
      <c r="J146" s="88">
        <v>107</v>
      </c>
      <c r="K146" s="107" t="s">
        <v>49</v>
      </c>
      <c r="L146" s="53">
        <v>8.1999999999999993</v>
      </c>
    </row>
    <row r="147" spans="1:12" ht="14.4">
      <c r="A147" s="22"/>
      <c r="B147" s="14"/>
      <c r="C147" s="10"/>
      <c r="D147" s="103" t="s">
        <v>29</v>
      </c>
      <c r="E147" s="105" t="s">
        <v>47</v>
      </c>
      <c r="F147" s="88">
        <v>50</v>
      </c>
      <c r="G147" s="88">
        <v>1</v>
      </c>
      <c r="H147" s="88">
        <v>0.19</v>
      </c>
      <c r="I147" s="89">
        <v>9</v>
      </c>
      <c r="J147" s="88">
        <v>48</v>
      </c>
      <c r="K147" s="107" t="s">
        <v>48</v>
      </c>
      <c r="L147" s="94">
        <v>6.1</v>
      </c>
    </row>
    <row r="148" spans="1:12" ht="14.4">
      <c r="A148" s="22"/>
      <c r="B148" s="14"/>
      <c r="C148" s="10"/>
      <c r="D148" s="103" t="s">
        <v>23</v>
      </c>
      <c r="E148" s="105" t="s">
        <v>42</v>
      </c>
      <c r="F148" s="88">
        <v>50</v>
      </c>
      <c r="G148" s="88">
        <v>4</v>
      </c>
      <c r="H148" s="88">
        <v>0.48</v>
      </c>
      <c r="I148" s="89">
        <v>22</v>
      </c>
      <c r="J148" s="88">
        <v>108</v>
      </c>
      <c r="K148" s="107" t="s">
        <v>43</v>
      </c>
      <c r="L148" s="94">
        <v>7.1</v>
      </c>
    </row>
    <row r="149" spans="1:12" ht="14.4">
      <c r="A149" s="22"/>
      <c r="B149" s="14"/>
      <c r="C149" s="10"/>
      <c r="D149" s="5"/>
      <c r="E149" s="38"/>
      <c r="F149" s="39"/>
      <c r="G149" s="39"/>
      <c r="H149" s="39"/>
      <c r="I149" s="39"/>
      <c r="J149" s="39"/>
      <c r="K149" s="40"/>
      <c r="L149" s="39"/>
    </row>
    <row r="150" spans="1:12" ht="14.4">
      <c r="A150" s="23"/>
      <c r="B150" s="16"/>
      <c r="C150" s="7"/>
      <c r="D150" s="17" t="s">
        <v>30</v>
      </c>
      <c r="E150" s="8"/>
      <c r="F150" s="18">
        <f>SUM(F144:F149)</f>
        <v>700</v>
      </c>
      <c r="G150" s="18">
        <f>SUM(G144:G149)</f>
        <v>20</v>
      </c>
      <c r="H150" s="18">
        <f>SUM(H144:H149)</f>
        <v>18.670000000000002</v>
      </c>
      <c r="I150" s="18">
        <f>SUM(I144:I149)</f>
        <v>101</v>
      </c>
      <c r="J150" s="18">
        <f>SUM(J144:J149)</f>
        <v>641</v>
      </c>
      <c r="K150" s="24"/>
      <c r="L150" s="18">
        <f>SUM(L144:L149)</f>
        <v>86.07</v>
      </c>
    </row>
    <row r="151" spans="1:12" ht="15" thickBot="1">
      <c r="A151" s="28">
        <f>A138</f>
        <v>2</v>
      </c>
      <c r="B151" s="29">
        <f>B138</f>
        <v>5</v>
      </c>
      <c r="C151" s="95" t="s">
        <v>4</v>
      </c>
      <c r="D151" s="96"/>
      <c r="E151" s="30"/>
      <c r="F151" s="31">
        <f>F143+F150</f>
        <v>1200</v>
      </c>
      <c r="G151" s="31">
        <f>G143+G150</f>
        <v>38</v>
      </c>
      <c r="H151" s="31">
        <f>H143+H150</f>
        <v>37.159999999999997</v>
      </c>
      <c r="I151" s="31">
        <f>I143+I150</f>
        <v>170</v>
      </c>
      <c r="J151" s="31">
        <f>J143+J150</f>
        <v>1187</v>
      </c>
      <c r="K151" s="31"/>
      <c r="L151" s="52">
        <f>L143+L150</f>
        <v>163.02999999999997</v>
      </c>
    </row>
    <row r="152" spans="1:12" ht="13.8" thickBot="1">
      <c r="A152" s="26"/>
      <c r="B152" s="27"/>
      <c r="C152" s="98" t="s">
        <v>5</v>
      </c>
      <c r="D152" s="98"/>
      <c r="E152" s="98"/>
      <c r="F152" s="33">
        <f>(F19+F33+F48+F63+F78+F93+F108+F122+F137+F151)/(IF(F19=0,0,1)+IF(F33=0,0,1)+IF(F48=0,0,1)+IF(F63=0,0,1)+IF(F78=0,0,1)+IF(F93=0,0,1)+IF(F108=0,0,1)+IF(F122=0,0,1)+IF(F137=0,0,1)+IF(F151=0,0,1))</f>
        <v>1203.5999999999999</v>
      </c>
      <c r="G152" s="33">
        <f>(G19+G33+G48+G63+G78+G93+G108+G122+G137+G151)/(IF(G19=0,0,1)+IF(G33=0,0,1)+IF(G48=0,0,1)+IF(G63=0,0,1)+IF(G78=0,0,1)+IF(G93=0,0,1)+IF(G108=0,0,1)+IF(G122=0,0,1)+IF(G137=0,0,1)+IF(G151=0,0,1))</f>
        <v>36.962000000000003</v>
      </c>
      <c r="H152" s="33">
        <f>(H19+H33+H48+H63+H78+H93+H108+H122+H137+H151)/(IF(H19=0,0,1)+IF(H33=0,0,1)+IF(H48=0,0,1)+IF(H63=0,0,1)+IF(H78=0,0,1)+IF(H93=0,0,1)+IF(H108=0,0,1)+IF(H122=0,0,1)+IF(H137=0,0,1)+IF(H151=0,0,1))</f>
        <v>36.423000000000002</v>
      </c>
      <c r="I152" s="33">
        <f>(I19+I33+I48+I63+I78+I93+I108+I122+I137+I151)/(IF(I19=0,0,1)+IF(I33=0,0,1)+IF(I48=0,0,1)+IF(I63=0,0,1)+IF(I78=0,0,1)+IF(I93=0,0,1)+IF(I108=0,0,1)+IF(I122=0,0,1)+IF(I137=0,0,1)+IF(I151=0,0,1))</f>
        <v>175.09899999999999</v>
      </c>
      <c r="J152" s="33">
        <f>(J19+J33+J48+J63+J78+J93+J108+J122+J137+J151)/(IF(J19=0,0,1)+IF(J33=0,0,1)+IF(J48=0,0,1)+IF(J63=0,0,1)+IF(J78=0,0,1)+IF(J93=0,0,1)+IF(J108=0,0,1)+IF(J122=0,0,1)+IF(J137=0,0,1)+IF(J151=0,0,1))</f>
        <v>1138.2280000000001</v>
      </c>
      <c r="K152" s="33"/>
      <c r="L152" s="33">
        <f>(L19+L33+L48+L63+L78+L93+L108+L122+L137+L151)/(IF(L19=0,0,1)+IF(L33=0,0,1)+IF(L48=0,0,1)+IF(L63=0,0,1)+IF(L78=0,0,1)+IF(L93=0,0,1)+IF(L108=0,0,1)+IF(L122=0,0,1)+IF(L137=0,0,1)+IF(L151=0,0,1))</f>
        <v>163.03</v>
      </c>
    </row>
    <row r="185" ht="15.75" customHeight="1"/>
  </sheetData>
  <mergeCells count="14">
    <mergeCell ref="C1:E1"/>
    <mergeCell ref="H1:K1"/>
    <mergeCell ref="H2:K2"/>
    <mergeCell ref="C33:D33"/>
    <mergeCell ref="C48:D48"/>
    <mergeCell ref="C63:D63"/>
    <mergeCell ref="C78:D78"/>
    <mergeCell ref="C19:D19"/>
    <mergeCell ref="C152:E152"/>
    <mergeCell ref="C151:D151"/>
    <mergeCell ref="C93:D93"/>
    <mergeCell ref="C108:D108"/>
    <mergeCell ref="C122:D122"/>
    <mergeCell ref="C137:D1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Honor</cp:lastModifiedBy>
  <dcterms:created xsi:type="dcterms:W3CDTF">2022-05-16T14:23:56Z</dcterms:created>
  <dcterms:modified xsi:type="dcterms:W3CDTF">2026-01-18T06:31:48Z</dcterms:modified>
</cp:coreProperties>
</file>