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2" yWindow="-122" windowWidth="25445" windowHeight="14889" tabRatio="606"/>
  </bookViews>
  <sheets>
    <sheet name="Лист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/>
  <c r="L175"/>
  <c r="L194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81" l="1"/>
  <c r="L119"/>
  <c r="L81"/>
  <c r="H81"/>
  <c r="L62"/>
  <c r="I119"/>
  <c r="J119"/>
  <c r="L138"/>
  <c r="G62"/>
  <c r="L24"/>
  <c r="G43"/>
  <c r="I62"/>
  <c r="I138"/>
  <c r="L100"/>
  <c r="G119"/>
  <c r="L176"/>
  <c r="H119"/>
  <c r="L195"/>
  <c r="I81"/>
  <c r="J195"/>
  <c r="I195"/>
  <c r="H195"/>
  <c r="G195"/>
  <c r="J176"/>
  <c r="I176"/>
  <c r="H176"/>
  <c r="G176"/>
  <c r="L157"/>
  <c r="J157"/>
  <c r="I157"/>
  <c r="H157"/>
  <c r="G157"/>
  <c r="H138"/>
  <c r="J138"/>
  <c r="G138"/>
  <c r="I100"/>
  <c r="J100"/>
  <c r="H100"/>
  <c r="G100"/>
  <c r="J81"/>
  <c r="F81"/>
  <c r="H62"/>
  <c r="J62"/>
  <c r="F62"/>
  <c r="L43"/>
  <c r="J43"/>
  <c r="I43"/>
  <c r="H43"/>
  <c r="F43"/>
  <c r="F119"/>
  <c r="F138"/>
  <c r="F157"/>
  <c r="F176"/>
  <c r="F195"/>
  <c r="I24"/>
  <c r="F24"/>
  <c r="J24"/>
  <c r="H24"/>
  <c r="G24"/>
  <c r="L196" l="1"/>
  <c r="H196"/>
  <c r="G196"/>
  <c r="J196"/>
  <c r="F196"/>
  <c r="I196"/>
</calcChain>
</file>

<file path=xl/sharedStrings.xml><?xml version="1.0" encoding="utf-8"?>
<sst xmlns="http://schemas.openxmlformats.org/spreadsheetml/2006/main" count="282" uniqueCount="96">
  <si>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</si>
  <si>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</si>
  <si>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</si>
  <si>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</si>
  <si>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</si>
  <si>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</si>
  <si>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</si>
  <si>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</si>
  <si>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</si>
  <si>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</si>
  <si>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</si>
  <si>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</si>
  <si>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</si>
  <si>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</si>
  <si>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</si>
  <si>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</si>
  <si>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</si>
  <si>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</si>
  <si>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</si>
  <si>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</si>
  <si>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</si>
  <si>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</si>
  <si>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</si>
  <si>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</si>
  <si>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</si>
  <si>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</si>
  <si>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</si>
  <si>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</si>
  <si>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</si>
  <si>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</si>
  <si>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</si>
  <si>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</si>
  <si>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</si>
  <si>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</si>
  <si>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</si>
  <si>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</si>
  <si>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</si>
  <si>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</si>
  <si>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</si>
  <si>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Витаминизированный кисель Витошка</t>
  </si>
  <si>
    <t>Хлеб пшеничный витаминизированный</t>
  </si>
  <si>
    <t>Плов из филе птицы</t>
  </si>
  <si>
    <t>Хлеб рж-пшеничный витаминизированный</t>
  </si>
  <si>
    <t>Напиток яблочный</t>
  </si>
  <si>
    <t>Чай с сахаром</t>
  </si>
  <si>
    <t>Котлеты рубленные из птицы с томатным соусом</t>
  </si>
  <si>
    <t>Макаронные изделия отварные</t>
  </si>
  <si>
    <t>Компот из смеси сухофруктов</t>
  </si>
  <si>
    <t>Рыба тушеная в томате с овощами</t>
  </si>
  <si>
    <t>Чай с лимоном и сахаром</t>
  </si>
  <si>
    <t>Яблоки</t>
  </si>
  <si>
    <t>Сок фруктовый</t>
  </si>
  <si>
    <t>Сырники из творога</t>
  </si>
  <si>
    <t>Каша молочная манная жидкая</t>
  </si>
  <si>
    <t>Хлеб рж- пшеничный витаминизированный</t>
  </si>
  <si>
    <t>Чай с  сахаром</t>
  </si>
  <si>
    <t>Хлеб пшеничный витамизированный</t>
  </si>
  <si>
    <t>Тефтели из говядины с рисом</t>
  </si>
  <si>
    <t>Суп свекольник</t>
  </si>
  <si>
    <t>Бутерброд с маслом</t>
  </si>
  <si>
    <t xml:space="preserve">Суп картофельный с бобовыми и гренками </t>
  </si>
  <si>
    <t>Салат из белокочанной капусты и кукурузы</t>
  </si>
  <si>
    <t>Салат Студенческий</t>
  </si>
  <si>
    <t>Суп рассольник ленинградский</t>
  </si>
  <si>
    <t>Чикенбол с молочным соусом</t>
  </si>
  <si>
    <t>Картофель по- деревенски</t>
  </si>
  <si>
    <t>Винегрет овощной</t>
  </si>
  <si>
    <t>Суп из овощей</t>
  </si>
  <si>
    <t>Фрикадельки "Наполи"с соусом томатным</t>
  </si>
  <si>
    <t>Каша пшенная рассыпчатая</t>
  </si>
  <si>
    <t>Борщ "Краснодарский"</t>
  </si>
  <si>
    <t>Куриное палочки в панировке</t>
  </si>
  <si>
    <t>Компот из смеси сухофрукто</t>
  </si>
  <si>
    <t>Каша молочная пшеничная жидкая</t>
  </si>
  <si>
    <t>Бутерброд с сыром</t>
  </si>
  <si>
    <t xml:space="preserve">Суп картофельный с макаронными изделиями </t>
  </si>
  <si>
    <t>Салат из свеклы отварной с растительным маслом</t>
  </si>
  <si>
    <t>Бигус</t>
  </si>
  <si>
    <t>Салат из белокочанной капусты</t>
  </si>
  <si>
    <t>Суп картофельный с лапшой домашней</t>
  </si>
  <si>
    <t>Щи "Новогородские"</t>
  </si>
  <si>
    <t>Картофель отварной</t>
  </si>
  <si>
    <t>Салат Мозаика</t>
  </si>
  <si>
    <t>Фрикассе из филе птицы</t>
  </si>
  <si>
    <t>Ризотто</t>
  </si>
  <si>
    <t>Какао с витаминами Витошка</t>
  </si>
  <si>
    <t>Суп картофельный с клецками</t>
  </si>
  <si>
    <t>Голубцы ленивые</t>
  </si>
  <si>
    <t>Каша молочная Дружба</t>
  </si>
  <si>
    <t>Суп рассольник домашний</t>
  </si>
  <si>
    <t>Котлеты рубленные из птицы с томатным соусом, с отварными макаронными изделиями</t>
  </si>
  <si>
    <t>Фрикадельки из говядины с томатным соусом, с гречневой кашей рассыпчатой</t>
  </si>
  <si>
    <t>Чахохбили с припущенным рисом</t>
  </si>
  <si>
    <t>Рыба тушеная в томате с овощами, с картофельным пюре</t>
  </si>
  <si>
    <t>Чиполлетти из говядины с томатным соусом, с картофельным  пюре</t>
  </si>
  <si>
    <t>Чикенбол с молочным соусом, с отварными макаронными изделиями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</si>
</sst>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O187" sqref="O187"/>
    </sheetView>
  </sheetViews>
  <sheetFormatPr defaultColWidth="9.125" defaultRowHeight="12.9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4.3">
      <c r="A1" s="1" t="s">
        <v>7</v>
      </c>
      <c r="C1" s="56"/>
      <c r="D1" s="57"/>
      <c r="E1" s="57"/>
      <c r="F1" s="12" t="s">
        <v>16</v>
      </c>
      <c r="G1" s="2" t="s">
        <v>17</v>
      </c>
      <c r="H1" s="58"/>
      <c r="I1" s="58"/>
      <c r="J1" s="58"/>
      <c r="K1" s="58"/>
    </row>
    <row r="2" spans="1:12" ht="18.350000000000001">
      <c r="A2" s="35" t="s">
        <v>6</v>
      </c>
      <c r="C2" s="2"/>
      <c r="G2" s="2" t="s">
        <v>18</v>
      </c>
      <c r="H2" s="58"/>
      <c r="I2" s="58"/>
      <c r="J2" s="58"/>
      <c r="K2" s="58"/>
    </row>
    <row r="3" spans="1:12" ht="17.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6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3.299999999999997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85">
      <c r="A6" s="20">
        <v>1</v>
      </c>
      <c r="B6" s="21">
        <v>1</v>
      </c>
      <c r="C6" s="22" t="s">
        <v>20</v>
      </c>
      <c r="D6" s="5" t="s">
        <v>21</v>
      </c>
      <c r="E6" s="39" t="s">
        <v>90</v>
      </c>
      <c r="F6" s="40">
        <v>275</v>
      </c>
      <c r="G6" s="40">
        <v>19</v>
      </c>
      <c r="H6" s="40">
        <v>21.5</v>
      </c>
      <c r="I6" s="40">
        <v>34</v>
      </c>
      <c r="J6" s="40">
        <v>377</v>
      </c>
      <c r="K6" s="41">
        <v>8.19</v>
      </c>
      <c r="L6" s="40">
        <v>56.51</v>
      </c>
    </row>
    <row r="7" spans="1:12" ht="14.3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4.3">
      <c r="A8" s="23"/>
      <c r="B8" s="15"/>
      <c r="C8" s="11"/>
      <c r="D8" s="7" t="s">
        <v>30</v>
      </c>
      <c r="E8" s="42" t="s">
        <v>39</v>
      </c>
      <c r="F8" s="43">
        <v>200</v>
      </c>
      <c r="G8" s="43"/>
      <c r="H8" s="43"/>
      <c r="I8" s="43">
        <v>19.2</v>
      </c>
      <c r="J8" s="43">
        <v>76</v>
      </c>
      <c r="K8" s="44">
        <v>305</v>
      </c>
      <c r="L8" s="43">
        <v>15.75</v>
      </c>
    </row>
    <row r="9" spans="1:12" ht="14.3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4</v>
      </c>
      <c r="H9" s="43">
        <v>1</v>
      </c>
      <c r="I9" s="43">
        <v>35</v>
      </c>
      <c r="J9" s="43">
        <v>135</v>
      </c>
      <c r="K9" s="44">
        <v>420</v>
      </c>
      <c r="L9" s="43">
        <v>4.7</v>
      </c>
    </row>
    <row r="10" spans="1:12" ht="14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3">
      <c r="A11" s="23"/>
      <c r="B11" s="15"/>
      <c r="C11" s="11"/>
      <c r="D11" s="52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4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3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23</v>
      </c>
      <c r="H13" s="19">
        <f t="shared" si="0"/>
        <v>22.5</v>
      </c>
      <c r="I13" s="19">
        <f t="shared" si="0"/>
        <v>88.2</v>
      </c>
      <c r="J13" s="19">
        <f t="shared" si="0"/>
        <v>588</v>
      </c>
      <c r="K13" s="25"/>
      <c r="L13" s="19">
        <f t="shared" ref="L13" si="1">SUM(L6:L12)</f>
        <v>76.959999999999994</v>
      </c>
    </row>
    <row r="14" spans="1:12" ht="14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61</v>
      </c>
      <c r="F14" s="43">
        <v>60</v>
      </c>
      <c r="G14" s="43">
        <v>1.43</v>
      </c>
      <c r="H14" s="43">
        <v>3.35</v>
      </c>
      <c r="I14" s="43">
        <v>5.4</v>
      </c>
      <c r="J14" s="43">
        <v>66</v>
      </c>
      <c r="K14" s="44">
        <v>10</v>
      </c>
      <c r="L14" s="43">
        <v>10.96</v>
      </c>
    </row>
    <row r="15" spans="1:12" ht="14.3">
      <c r="A15" s="23"/>
      <c r="B15" s="15"/>
      <c r="C15" s="11"/>
      <c r="D15" s="7" t="s">
        <v>27</v>
      </c>
      <c r="E15" s="42" t="s">
        <v>60</v>
      </c>
      <c r="F15" s="43">
        <v>220</v>
      </c>
      <c r="G15" s="43">
        <v>4.24</v>
      </c>
      <c r="H15" s="43">
        <v>5.92</v>
      </c>
      <c r="I15" s="43">
        <v>20</v>
      </c>
      <c r="J15" s="43">
        <v>210</v>
      </c>
      <c r="K15" s="44">
        <v>65</v>
      </c>
      <c r="L15" s="43">
        <v>15.33</v>
      </c>
    </row>
    <row r="16" spans="1:12" ht="14.3">
      <c r="A16" s="23"/>
      <c r="B16" s="15"/>
      <c r="C16" s="11"/>
      <c r="D16" s="7" t="s">
        <v>28</v>
      </c>
      <c r="E16" s="42" t="s">
        <v>41</v>
      </c>
      <c r="F16" s="43">
        <v>180</v>
      </c>
      <c r="G16" s="43">
        <v>16</v>
      </c>
      <c r="H16" s="43">
        <v>17</v>
      </c>
      <c r="I16" s="43">
        <v>38</v>
      </c>
      <c r="J16" s="43">
        <v>395</v>
      </c>
      <c r="K16" s="44">
        <v>131</v>
      </c>
      <c r="L16" s="43">
        <v>48.58</v>
      </c>
    </row>
    <row r="17" spans="1:12" ht="14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/>
      <c r="H18" s="43"/>
      <c r="I18" s="43">
        <v>9</v>
      </c>
      <c r="J18" s="43">
        <v>35</v>
      </c>
      <c r="K18" s="44">
        <v>302</v>
      </c>
      <c r="L18" s="43">
        <v>3.84</v>
      </c>
    </row>
    <row r="19" spans="1:12" ht="14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3">
      <c r="A20" s="23"/>
      <c r="B20" s="15"/>
      <c r="C20" s="11"/>
      <c r="D20" s="7" t="s">
        <v>32</v>
      </c>
      <c r="E20" s="42" t="s">
        <v>42</v>
      </c>
      <c r="F20" s="43">
        <v>50</v>
      </c>
      <c r="G20" s="43">
        <v>5</v>
      </c>
      <c r="H20" s="43">
        <v>1</v>
      </c>
      <c r="I20" s="43">
        <v>25</v>
      </c>
      <c r="J20" s="43">
        <v>125</v>
      </c>
      <c r="K20" s="44">
        <v>421</v>
      </c>
      <c r="L20" s="43">
        <v>4.8099999999999996</v>
      </c>
    </row>
    <row r="21" spans="1:12" ht="14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3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26.67</v>
      </c>
      <c r="H23" s="19">
        <f t="shared" si="2"/>
        <v>27.27</v>
      </c>
      <c r="I23" s="19">
        <f t="shared" si="2"/>
        <v>97.4</v>
      </c>
      <c r="J23" s="19">
        <f t="shared" si="2"/>
        <v>831</v>
      </c>
      <c r="K23" s="25"/>
      <c r="L23" s="19">
        <f t="shared" ref="L23" si="3">SUM(L14:L22)</f>
        <v>83.52000000000001</v>
      </c>
    </row>
    <row r="24" spans="1:12" ht="14.95" thickBot="1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1235</v>
      </c>
      <c r="G24" s="32">
        <f t="shared" ref="G24:J24" si="4">G13+G23</f>
        <v>49.67</v>
      </c>
      <c r="H24" s="32">
        <f t="shared" si="4"/>
        <v>49.769999999999996</v>
      </c>
      <c r="I24" s="32">
        <f t="shared" si="4"/>
        <v>185.60000000000002</v>
      </c>
      <c r="J24" s="32">
        <f t="shared" si="4"/>
        <v>1419</v>
      </c>
      <c r="K24" s="32"/>
      <c r="L24" s="32">
        <f t="shared" ref="L24" si="5">L13+L23</f>
        <v>160.48000000000002</v>
      </c>
    </row>
    <row r="25" spans="1:12" ht="25.85">
      <c r="A25" s="14">
        <v>1</v>
      </c>
      <c r="B25" s="15">
        <v>2</v>
      </c>
      <c r="C25" s="22" t="s">
        <v>20</v>
      </c>
      <c r="D25" s="5" t="s">
        <v>21</v>
      </c>
      <c r="E25" s="39" t="s">
        <v>91</v>
      </c>
      <c r="F25" s="40">
        <v>245</v>
      </c>
      <c r="G25" s="40">
        <v>15</v>
      </c>
      <c r="H25" s="40">
        <v>16</v>
      </c>
      <c r="I25" s="40">
        <v>38</v>
      </c>
      <c r="J25" s="40">
        <v>359</v>
      </c>
      <c r="K25" s="41">
        <v>549</v>
      </c>
      <c r="L25" s="40">
        <v>54.79</v>
      </c>
    </row>
    <row r="26" spans="1:12" ht="14.3">
      <c r="A26" s="14"/>
      <c r="B26" s="15"/>
      <c r="C26" s="11"/>
      <c r="D26" s="52"/>
      <c r="E26" s="42"/>
      <c r="F26" s="43"/>
      <c r="G26" s="43"/>
      <c r="H26" s="43"/>
      <c r="I26" s="43"/>
      <c r="J26" s="43"/>
      <c r="K26" s="44"/>
      <c r="L26" s="43"/>
    </row>
    <row r="27" spans="1:12" ht="14.3">
      <c r="A27" s="14"/>
      <c r="B27" s="15"/>
      <c r="C27" s="11"/>
      <c r="D27" s="7" t="s">
        <v>22</v>
      </c>
      <c r="E27" s="42" t="s">
        <v>49</v>
      </c>
      <c r="F27" s="43">
        <v>200</v>
      </c>
      <c r="G27" s="43"/>
      <c r="H27" s="43"/>
      <c r="I27" s="43">
        <v>9</v>
      </c>
      <c r="J27" s="43">
        <v>37</v>
      </c>
      <c r="K27" s="44">
        <v>302</v>
      </c>
      <c r="L27" s="43">
        <v>3.84</v>
      </c>
    </row>
    <row r="28" spans="1:12" ht="14.3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4</v>
      </c>
      <c r="H28" s="43">
        <v>1</v>
      </c>
      <c r="I28" s="43">
        <v>35</v>
      </c>
      <c r="J28" s="43">
        <v>135</v>
      </c>
      <c r="K28" s="44">
        <v>420</v>
      </c>
      <c r="L28" s="43">
        <v>4.7</v>
      </c>
    </row>
    <row r="29" spans="1:12" ht="14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3">
      <c r="A30" s="14"/>
      <c r="B30" s="15"/>
      <c r="C30" s="11"/>
      <c r="D30" s="52" t="s">
        <v>26</v>
      </c>
      <c r="E30" s="42" t="s">
        <v>62</v>
      </c>
      <c r="F30" s="43">
        <v>60</v>
      </c>
      <c r="G30" s="43">
        <v>2</v>
      </c>
      <c r="H30" s="43">
        <v>4</v>
      </c>
      <c r="I30" s="43">
        <v>5</v>
      </c>
      <c r="J30" s="43">
        <v>85</v>
      </c>
      <c r="K30" s="44">
        <v>41</v>
      </c>
      <c r="L30" s="43">
        <v>13.63</v>
      </c>
    </row>
    <row r="31" spans="1:12" ht="14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3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21</v>
      </c>
      <c r="H32" s="19">
        <f t="shared" ref="H32" si="7">SUM(H25:H31)</f>
        <v>21</v>
      </c>
      <c r="I32" s="19">
        <f t="shared" ref="I32" si="8">SUM(I25:I31)</f>
        <v>87</v>
      </c>
      <c r="J32" s="19">
        <f t="shared" ref="J32:L32" si="9">SUM(J25:J31)</f>
        <v>616</v>
      </c>
      <c r="K32" s="25"/>
      <c r="L32" s="19">
        <f t="shared" si="9"/>
        <v>76.959999999999994</v>
      </c>
    </row>
    <row r="33" spans="1:12" ht="14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3">
      <c r="A34" s="14"/>
      <c r="B34" s="15"/>
      <c r="C34" s="11"/>
      <c r="D34" s="7" t="s">
        <v>27</v>
      </c>
      <c r="E34" s="42" t="s">
        <v>63</v>
      </c>
      <c r="F34" s="43">
        <v>205</v>
      </c>
      <c r="G34" s="43">
        <v>2</v>
      </c>
      <c r="H34" s="43">
        <v>4</v>
      </c>
      <c r="I34" s="43">
        <v>12</v>
      </c>
      <c r="J34" s="43">
        <v>105</v>
      </c>
      <c r="K34" s="44">
        <v>56</v>
      </c>
      <c r="L34" s="43">
        <v>13.76</v>
      </c>
    </row>
    <row r="35" spans="1:12" ht="14.3">
      <c r="A35" s="14"/>
      <c r="B35" s="15"/>
      <c r="C35" s="11"/>
      <c r="D35" s="7" t="s">
        <v>28</v>
      </c>
      <c r="E35" s="42" t="s">
        <v>64</v>
      </c>
      <c r="F35" s="43">
        <v>90</v>
      </c>
      <c r="G35" s="43">
        <v>16</v>
      </c>
      <c r="H35" s="43">
        <v>16</v>
      </c>
      <c r="I35" s="43">
        <v>9</v>
      </c>
      <c r="J35" s="43">
        <v>214</v>
      </c>
      <c r="K35" s="44">
        <v>8</v>
      </c>
      <c r="L35" s="43">
        <v>35.229999999999997</v>
      </c>
    </row>
    <row r="36" spans="1:12" ht="14.3">
      <c r="A36" s="14"/>
      <c r="B36" s="15"/>
      <c r="C36" s="11"/>
      <c r="D36" s="7" t="s">
        <v>29</v>
      </c>
      <c r="E36" s="42" t="s">
        <v>65</v>
      </c>
      <c r="F36" s="43">
        <v>150</v>
      </c>
      <c r="G36" s="43">
        <v>4</v>
      </c>
      <c r="H36" s="43">
        <v>5</v>
      </c>
      <c r="I36" s="43">
        <v>40</v>
      </c>
      <c r="J36" s="43">
        <v>238</v>
      </c>
      <c r="K36" s="44">
        <v>625</v>
      </c>
      <c r="L36" s="43">
        <v>22.36</v>
      </c>
    </row>
    <row r="37" spans="1:12" ht="14.3">
      <c r="A37" s="14"/>
      <c r="B37" s="15"/>
      <c r="C37" s="11"/>
      <c r="D37" s="7" t="s">
        <v>30</v>
      </c>
      <c r="E37" s="42" t="s">
        <v>47</v>
      </c>
      <c r="F37" s="43">
        <v>200</v>
      </c>
      <c r="G37" s="43"/>
      <c r="H37" s="43"/>
      <c r="I37" s="43">
        <v>31</v>
      </c>
      <c r="J37" s="43">
        <v>121</v>
      </c>
      <c r="K37" s="44">
        <v>310</v>
      </c>
      <c r="L37" s="43">
        <v>6.4</v>
      </c>
    </row>
    <row r="38" spans="1:12" ht="14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3">
      <c r="A39" s="14"/>
      <c r="B39" s="15"/>
      <c r="C39" s="11"/>
      <c r="D39" s="7" t="s">
        <v>32</v>
      </c>
      <c r="E39" s="42" t="s">
        <v>42</v>
      </c>
      <c r="F39" s="43">
        <v>60</v>
      </c>
      <c r="G39" s="43">
        <v>5</v>
      </c>
      <c r="H39" s="43">
        <v>1</v>
      </c>
      <c r="I39" s="43">
        <v>25</v>
      </c>
      <c r="J39" s="43">
        <v>125</v>
      </c>
      <c r="K39" s="44">
        <v>421</v>
      </c>
      <c r="L39" s="43">
        <v>5.77</v>
      </c>
    </row>
    <row r="40" spans="1:12" ht="14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3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27</v>
      </c>
      <c r="H42" s="19">
        <f t="shared" ref="H42" si="11">SUM(H33:H41)</f>
        <v>26</v>
      </c>
      <c r="I42" s="19">
        <f t="shared" ref="I42" si="12">SUM(I33:I41)</f>
        <v>117</v>
      </c>
      <c r="J42" s="19">
        <f t="shared" ref="J42:L42" si="13">SUM(J33:J41)</f>
        <v>803</v>
      </c>
      <c r="K42" s="25"/>
      <c r="L42" s="19">
        <f t="shared" si="13"/>
        <v>83.52</v>
      </c>
    </row>
    <row r="43" spans="1:12" ht="15.8" customHeight="1" thickBo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1260</v>
      </c>
      <c r="G43" s="32">
        <f t="shared" ref="G43" si="14">G32+G42</f>
        <v>48</v>
      </c>
      <c r="H43" s="32">
        <f t="shared" ref="H43" si="15">H32+H42</f>
        <v>47</v>
      </c>
      <c r="I43" s="32">
        <f t="shared" ref="I43" si="16">I32+I42</f>
        <v>204</v>
      </c>
      <c r="J43" s="32">
        <f t="shared" ref="J43:L43" si="17">J32+J42</f>
        <v>1419</v>
      </c>
      <c r="K43" s="32"/>
      <c r="L43" s="32">
        <f t="shared" si="17"/>
        <v>160.47999999999999</v>
      </c>
    </row>
    <row r="44" spans="1:12" ht="14.3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240</v>
      </c>
      <c r="G44" s="40">
        <v>15</v>
      </c>
      <c r="H44" s="40">
        <v>17</v>
      </c>
      <c r="I44" s="40">
        <v>18</v>
      </c>
      <c r="J44" s="40">
        <v>300</v>
      </c>
      <c r="K44" s="41">
        <v>8.34</v>
      </c>
      <c r="L44" s="40">
        <v>57.76</v>
      </c>
    </row>
    <row r="45" spans="1:12" ht="14.3">
      <c r="A45" s="23"/>
      <c r="B45" s="15"/>
      <c r="C45" s="11"/>
      <c r="D45" s="52"/>
      <c r="E45" s="42"/>
      <c r="F45" s="43"/>
      <c r="G45" s="43"/>
      <c r="H45" s="43"/>
      <c r="I45" s="43"/>
      <c r="J45" s="43"/>
      <c r="K45" s="44"/>
      <c r="L45" s="43"/>
    </row>
    <row r="46" spans="1:12" ht="14.3">
      <c r="A46" s="23"/>
      <c r="B46" s="15"/>
      <c r="C46" s="11"/>
      <c r="D46" s="7" t="s">
        <v>30</v>
      </c>
      <c r="E46" s="42" t="s">
        <v>47</v>
      </c>
      <c r="F46" s="43">
        <v>200</v>
      </c>
      <c r="G46" s="43"/>
      <c r="H46" s="43"/>
      <c r="I46" s="43">
        <v>31</v>
      </c>
      <c r="J46" s="43">
        <v>121</v>
      </c>
      <c r="K46" s="44">
        <v>310</v>
      </c>
      <c r="L46" s="43">
        <v>6.4</v>
      </c>
    </row>
    <row r="47" spans="1:12" ht="14.3">
      <c r="A47" s="23"/>
      <c r="B47" s="15"/>
      <c r="C47" s="11"/>
      <c r="D47" s="7" t="s">
        <v>23</v>
      </c>
      <c r="E47" s="42" t="s">
        <v>40</v>
      </c>
      <c r="F47" s="43">
        <v>50</v>
      </c>
      <c r="G47" s="43">
        <v>4</v>
      </c>
      <c r="H47" s="43">
        <v>1</v>
      </c>
      <c r="I47" s="43">
        <v>35</v>
      </c>
      <c r="J47" s="43">
        <v>135</v>
      </c>
      <c r="K47" s="44">
        <v>420</v>
      </c>
      <c r="L47" s="43">
        <v>4.7</v>
      </c>
    </row>
    <row r="48" spans="1:12" ht="14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3">
      <c r="A49" s="23"/>
      <c r="B49" s="15"/>
      <c r="C49" s="11"/>
      <c r="D49" s="52" t="s">
        <v>26</v>
      </c>
      <c r="E49" s="42" t="s">
        <v>66</v>
      </c>
      <c r="F49" s="43">
        <v>60</v>
      </c>
      <c r="G49" s="43">
        <v>1</v>
      </c>
      <c r="H49" s="43">
        <v>1.38</v>
      </c>
      <c r="I49" s="43">
        <v>4.32</v>
      </c>
      <c r="J49" s="43">
        <v>32.4</v>
      </c>
      <c r="K49" s="44">
        <v>42</v>
      </c>
      <c r="L49" s="43">
        <v>8.1</v>
      </c>
    </row>
    <row r="50" spans="1:12" ht="14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20</v>
      </c>
      <c r="H51" s="19">
        <f t="shared" ref="H51" si="19">SUM(H44:H50)</f>
        <v>19.38</v>
      </c>
      <c r="I51" s="19">
        <f t="shared" ref="I51" si="20">SUM(I44:I50)</f>
        <v>88.32</v>
      </c>
      <c r="J51" s="19">
        <f t="shared" ref="J51:L51" si="21">SUM(J44:J50)</f>
        <v>588.4</v>
      </c>
      <c r="K51" s="25"/>
      <c r="L51" s="19">
        <f t="shared" si="21"/>
        <v>76.959999999999994</v>
      </c>
    </row>
    <row r="52" spans="1:12" ht="14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3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1.44</v>
      </c>
      <c r="H53" s="43">
        <v>3.36</v>
      </c>
      <c r="I53" s="43">
        <v>8.56</v>
      </c>
      <c r="J53" s="43">
        <v>70.400000000000006</v>
      </c>
      <c r="K53" s="44">
        <v>69</v>
      </c>
      <c r="L53" s="43">
        <v>19.28</v>
      </c>
    </row>
    <row r="54" spans="1:12" ht="14.3">
      <c r="A54" s="23"/>
      <c r="B54" s="15"/>
      <c r="C54" s="11"/>
      <c r="D54" s="7" t="s">
        <v>28</v>
      </c>
      <c r="E54" s="42" t="s">
        <v>68</v>
      </c>
      <c r="F54" s="43">
        <v>90</v>
      </c>
      <c r="G54" s="43">
        <v>13</v>
      </c>
      <c r="H54" s="43">
        <v>14</v>
      </c>
      <c r="I54" s="43">
        <v>14</v>
      </c>
      <c r="J54" s="43">
        <v>241</v>
      </c>
      <c r="K54" s="44">
        <v>549</v>
      </c>
      <c r="L54" s="43">
        <v>48.27</v>
      </c>
    </row>
    <row r="55" spans="1:12" ht="14.3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6.5</v>
      </c>
      <c r="H55" s="43">
        <v>7.25</v>
      </c>
      <c r="I55" s="43">
        <v>61</v>
      </c>
      <c r="J55" s="43">
        <v>298.67</v>
      </c>
      <c r="K55" s="44">
        <v>186</v>
      </c>
      <c r="L55" s="43">
        <v>8.0399999999999991</v>
      </c>
    </row>
    <row r="56" spans="1:12" ht="14.3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1</v>
      </c>
      <c r="H56" s="43"/>
      <c r="I56" s="43">
        <v>9</v>
      </c>
      <c r="J56" s="43">
        <v>35</v>
      </c>
      <c r="K56" s="44">
        <v>300</v>
      </c>
      <c r="L56" s="43">
        <v>2.16</v>
      </c>
    </row>
    <row r="57" spans="1:12" ht="14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3">
      <c r="A58" s="23"/>
      <c r="B58" s="15"/>
      <c r="C58" s="11"/>
      <c r="D58" s="7" t="s">
        <v>32</v>
      </c>
      <c r="E58" s="42" t="s">
        <v>42</v>
      </c>
      <c r="F58" s="43">
        <v>60</v>
      </c>
      <c r="G58" s="43">
        <v>5</v>
      </c>
      <c r="H58" s="43">
        <v>1</v>
      </c>
      <c r="I58" s="43">
        <v>25</v>
      </c>
      <c r="J58" s="43">
        <v>125</v>
      </c>
      <c r="K58" s="44">
        <v>421</v>
      </c>
      <c r="L58" s="43">
        <v>5.77</v>
      </c>
    </row>
    <row r="59" spans="1:12" ht="14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26.939999999999998</v>
      </c>
      <c r="H61" s="19">
        <f t="shared" ref="H61" si="23">SUM(H52:H60)</f>
        <v>25.61</v>
      </c>
      <c r="I61" s="19">
        <f t="shared" ref="I61" si="24">SUM(I52:I60)</f>
        <v>117.56</v>
      </c>
      <c r="J61" s="19">
        <f t="shared" ref="J61:L61" si="25">SUM(J52:J60)</f>
        <v>770.06999999999994</v>
      </c>
      <c r="K61" s="25"/>
      <c r="L61" s="19">
        <f t="shared" si="25"/>
        <v>83.52</v>
      </c>
    </row>
    <row r="62" spans="1:12" ht="15.8" customHeight="1" thickBo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1250</v>
      </c>
      <c r="G62" s="32">
        <f t="shared" ref="G62" si="26">G51+G61</f>
        <v>46.94</v>
      </c>
      <c r="H62" s="32">
        <f t="shared" ref="H62" si="27">H51+H61</f>
        <v>44.989999999999995</v>
      </c>
      <c r="I62" s="32">
        <f t="shared" ref="I62" si="28">I51+I61</f>
        <v>205.88</v>
      </c>
      <c r="J62" s="32">
        <f t="shared" ref="J62:L62" si="29">J51+J61</f>
        <v>1358.4699999999998</v>
      </c>
      <c r="K62" s="32"/>
      <c r="L62" s="32">
        <f t="shared" si="29"/>
        <v>160.47999999999999</v>
      </c>
    </row>
    <row r="63" spans="1:12" ht="14.3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270</v>
      </c>
      <c r="G63" s="40">
        <v>16</v>
      </c>
      <c r="H63" s="40">
        <v>19</v>
      </c>
      <c r="I63" s="40">
        <v>30</v>
      </c>
      <c r="J63" s="40">
        <v>475</v>
      </c>
      <c r="K63" s="41">
        <v>80</v>
      </c>
      <c r="L63" s="40">
        <v>65.349999999999994</v>
      </c>
    </row>
    <row r="64" spans="1:12" ht="14.3">
      <c r="A64" s="23"/>
      <c r="B64" s="15"/>
      <c r="C64" s="11"/>
      <c r="D64" s="52"/>
      <c r="E64" s="42"/>
      <c r="F64" s="43"/>
      <c r="G64" s="43"/>
      <c r="H64" s="43"/>
      <c r="I64" s="43"/>
      <c r="J64" s="43"/>
      <c r="K64" s="44"/>
      <c r="L64" s="43"/>
    </row>
    <row r="65" spans="1:12" ht="14.3">
      <c r="A65" s="23"/>
      <c r="B65" s="15"/>
      <c r="C65" s="11"/>
      <c r="D65" s="7" t="s">
        <v>30</v>
      </c>
      <c r="E65" s="42" t="s">
        <v>43</v>
      </c>
      <c r="F65" s="43">
        <v>200</v>
      </c>
      <c r="G65" s="43">
        <v>1</v>
      </c>
      <c r="H65" s="43"/>
      <c r="I65" s="43">
        <v>23</v>
      </c>
      <c r="J65" s="43">
        <v>89</v>
      </c>
      <c r="K65" s="44">
        <v>320</v>
      </c>
      <c r="L65" s="43">
        <v>6.91</v>
      </c>
    </row>
    <row r="66" spans="1:12" ht="14.3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4</v>
      </c>
      <c r="H66" s="43">
        <v>1</v>
      </c>
      <c r="I66" s="43">
        <v>35</v>
      </c>
      <c r="J66" s="43">
        <v>135</v>
      </c>
      <c r="K66" s="44">
        <v>420</v>
      </c>
      <c r="L66" s="43">
        <v>4.7</v>
      </c>
    </row>
    <row r="67" spans="1:12" ht="14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3">
      <c r="A68" s="23"/>
      <c r="B68" s="15"/>
      <c r="C68" s="11"/>
      <c r="D68" s="52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4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3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21</v>
      </c>
      <c r="H70" s="19">
        <f t="shared" ref="H70" si="31">SUM(H63:H69)</f>
        <v>20</v>
      </c>
      <c r="I70" s="19">
        <f t="shared" ref="I70" si="32">SUM(I63:I69)</f>
        <v>88</v>
      </c>
      <c r="J70" s="19">
        <f t="shared" ref="J70:L70" si="33">SUM(J63:J69)</f>
        <v>699</v>
      </c>
      <c r="K70" s="25"/>
      <c r="L70" s="19">
        <f t="shared" si="33"/>
        <v>76.959999999999994</v>
      </c>
    </row>
    <row r="71" spans="1:12" ht="14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3">
      <c r="A72" s="23"/>
      <c r="B72" s="15"/>
      <c r="C72" s="11"/>
      <c r="D72" s="7" t="s">
        <v>27</v>
      </c>
      <c r="E72" s="42" t="s">
        <v>70</v>
      </c>
      <c r="F72" s="43">
        <v>200</v>
      </c>
      <c r="G72" s="43">
        <v>1.6</v>
      </c>
      <c r="H72" s="43">
        <v>2.8</v>
      </c>
      <c r="I72" s="43">
        <v>10</v>
      </c>
      <c r="J72" s="43">
        <v>73</v>
      </c>
      <c r="K72" s="44">
        <v>211</v>
      </c>
      <c r="L72" s="43">
        <v>11.28</v>
      </c>
    </row>
    <row r="73" spans="1:12" ht="14.3">
      <c r="A73" s="23"/>
      <c r="B73" s="15"/>
      <c r="C73" s="11"/>
      <c r="D73" s="7" t="s">
        <v>28</v>
      </c>
      <c r="E73" s="42" t="s">
        <v>71</v>
      </c>
      <c r="F73" s="43">
        <v>90</v>
      </c>
      <c r="G73" s="43">
        <v>11.4</v>
      </c>
      <c r="H73" s="43">
        <v>13.95</v>
      </c>
      <c r="I73" s="43">
        <v>8.3000000000000007</v>
      </c>
      <c r="J73" s="43">
        <v>165.9</v>
      </c>
      <c r="K73" s="44">
        <v>8.35</v>
      </c>
      <c r="L73" s="43">
        <v>50.86</v>
      </c>
    </row>
    <row r="74" spans="1:12" ht="14.3">
      <c r="A74" s="23"/>
      <c r="B74" s="15"/>
      <c r="C74" s="11"/>
      <c r="D74" s="7" t="s">
        <v>29</v>
      </c>
      <c r="E74" s="42" t="s">
        <v>46</v>
      </c>
      <c r="F74" s="43">
        <v>155</v>
      </c>
      <c r="G74" s="43">
        <v>7.5</v>
      </c>
      <c r="H74" s="43">
        <v>6.92</v>
      </c>
      <c r="I74" s="43">
        <v>42.83</v>
      </c>
      <c r="J74" s="43">
        <v>291</v>
      </c>
      <c r="K74" s="44">
        <v>227</v>
      </c>
      <c r="L74" s="43">
        <v>9.2100000000000009</v>
      </c>
    </row>
    <row r="75" spans="1:12" ht="14.3">
      <c r="A75" s="23"/>
      <c r="B75" s="15"/>
      <c r="C75" s="11"/>
      <c r="D75" s="7" t="s">
        <v>30</v>
      </c>
      <c r="E75" s="42" t="s">
        <v>72</v>
      </c>
      <c r="F75" s="43">
        <v>200</v>
      </c>
      <c r="G75" s="43"/>
      <c r="H75" s="43"/>
      <c r="I75" s="43">
        <v>31</v>
      </c>
      <c r="J75" s="43">
        <v>121</v>
      </c>
      <c r="K75" s="44">
        <v>310</v>
      </c>
      <c r="L75" s="43">
        <v>6.4</v>
      </c>
    </row>
    <row r="76" spans="1:12" ht="14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3">
      <c r="A77" s="23"/>
      <c r="B77" s="15"/>
      <c r="C77" s="11"/>
      <c r="D77" s="7" t="s">
        <v>32</v>
      </c>
      <c r="E77" s="42" t="s">
        <v>42</v>
      </c>
      <c r="F77" s="43">
        <v>60</v>
      </c>
      <c r="G77" s="43">
        <v>5</v>
      </c>
      <c r="H77" s="43">
        <v>1</v>
      </c>
      <c r="I77" s="43">
        <v>25</v>
      </c>
      <c r="J77" s="43">
        <v>125</v>
      </c>
      <c r="K77" s="44">
        <v>421</v>
      </c>
      <c r="L77" s="43">
        <v>5.77</v>
      </c>
    </row>
    <row r="78" spans="1:12" ht="14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3">
      <c r="A80" s="24"/>
      <c r="B80" s="17"/>
      <c r="C80" s="8"/>
      <c r="D80" s="18" t="s">
        <v>33</v>
      </c>
      <c r="E80" s="9"/>
      <c r="F80" s="19">
        <f>SUM(F71:F79)</f>
        <v>705</v>
      </c>
      <c r="G80" s="19">
        <f t="shared" ref="G80" si="34">SUM(G71:G79)</f>
        <v>25.5</v>
      </c>
      <c r="H80" s="19">
        <f t="shared" ref="H80" si="35">SUM(H71:H79)</f>
        <v>24.67</v>
      </c>
      <c r="I80" s="19">
        <f t="shared" ref="I80" si="36">SUM(I71:I79)</f>
        <v>117.13</v>
      </c>
      <c r="J80" s="19">
        <f t="shared" ref="J80:L80" si="37">SUM(J71:J79)</f>
        <v>775.9</v>
      </c>
      <c r="K80" s="25"/>
      <c r="L80" s="19">
        <f t="shared" si="37"/>
        <v>83.52</v>
      </c>
    </row>
    <row r="81" spans="1:12" ht="15.8" customHeight="1" thickBo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1225</v>
      </c>
      <c r="G81" s="32">
        <f t="shared" ref="G81" si="38">G70+G80</f>
        <v>46.5</v>
      </c>
      <c r="H81" s="32">
        <f t="shared" ref="H81" si="39">H70+H80</f>
        <v>44.67</v>
      </c>
      <c r="I81" s="32">
        <f t="shared" ref="I81" si="40">I70+I80</f>
        <v>205.13</v>
      </c>
      <c r="J81" s="32">
        <f t="shared" ref="J81:L81" si="41">J70+J80</f>
        <v>1474.9</v>
      </c>
      <c r="K81" s="32"/>
      <c r="L81" s="32">
        <f t="shared" si="41"/>
        <v>160.47999999999999</v>
      </c>
    </row>
    <row r="82" spans="1:12" ht="14.3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180</v>
      </c>
      <c r="G82" s="40">
        <v>11.5</v>
      </c>
      <c r="H82" s="40">
        <v>14.3</v>
      </c>
      <c r="I82" s="40">
        <v>31.9</v>
      </c>
      <c r="J82" s="40">
        <v>213</v>
      </c>
      <c r="K82" s="41">
        <v>209</v>
      </c>
      <c r="L82" s="40">
        <v>15.56</v>
      </c>
    </row>
    <row r="83" spans="1:12" ht="14.3">
      <c r="A83" s="23"/>
      <c r="B83" s="15"/>
      <c r="C83" s="11"/>
      <c r="D83" s="52"/>
      <c r="E83" s="42"/>
      <c r="F83" s="43"/>
      <c r="G83" s="43"/>
      <c r="H83" s="43"/>
      <c r="I83" s="43"/>
      <c r="J83" s="43"/>
      <c r="K83" s="44"/>
      <c r="L83" s="43"/>
    </row>
    <row r="84" spans="1:12" ht="14.3">
      <c r="A84" s="23"/>
      <c r="B84" s="15"/>
      <c r="C84" s="11"/>
      <c r="D84" s="7" t="s">
        <v>22</v>
      </c>
      <c r="E84" s="42" t="s">
        <v>55</v>
      </c>
      <c r="F84" s="43">
        <v>200</v>
      </c>
      <c r="G84" s="43"/>
      <c r="H84" s="43"/>
      <c r="I84" s="43">
        <v>9</v>
      </c>
      <c r="J84" s="43">
        <v>35</v>
      </c>
      <c r="K84" s="44">
        <v>300</v>
      </c>
      <c r="L84" s="43">
        <v>2.16</v>
      </c>
    </row>
    <row r="85" spans="1:12" ht="14.3">
      <c r="A85" s="23"/>
      <c r="B85" s="15"/>
      <c r="C85" s="11"/>
      <c r="D85" s="7" t="s">
        <v>23</v>
      </c>
      <c r="E85" s="42" t="s">
        <v>74</v>
      </c>
      <c r="F85" s="43">
        <v>65</v>
      </c>
      <c r="G85" s="43">
        <v>7.9850000000000003</v>
      </c>
      <c r="H85" s="43">
        <v>4.99</v>
      </c>
      <c r="I85" s="43">
        <v>35</v>
      </c>
      <c r="J85" s="43">
        <v>187.5</v>
      </c>
      <c r="K85" s="44">
        <v>27</v>
      </c>
      <c r="L85" s="43">
        <v>24.09</v>
      </c>
    </row>
    <row r="86" spans="1:12" ht="14.3">
      <c r="A86" s="23"/>
      <c r="B86" s="15"/>
      <c r="C86" s="11"/>
      <c r="D86" s="7" t="s">
        <v>24</v>
      </c>
      <c r="E86" s="42" t="s">
        <v>50</v>
      </c>
      <c r="F86" s="43">
        <v>190</v>
      </c>
      <c r="G86" s="43">
        <v>0.76</v>
      </c>
      <c r="H86" s="43"/>
      <c r="I86" s="43">
        <v>18</v>
      </c>
      <c r="J86" s="43">
        <v>79</v>
      </c>
      <c r="K86" s="44">
        <v>424</v>
      </c>
      <c r="L86" s="43">
        <v>35.15</v>
      </c>
    </row>
    <row r="87" spans="1:12" ht="14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3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42">SUM(G82:G88)</f>
        <v>20.245000000000001</v>
      </c>
      <c r="H89" s="19">
        <f t="shared" ref="H89" si="43">SUM(H82:H88)</f>
        <v>19.29</v>
      </c>
      <c r="I89" s="19">
        <f t="shared" ref="I89" si="44">SUM(I82:I88)</f>
        <v>93.9</v>
      </c>
      <c r="J89" s="19">
        <f t="shared" ref="J89:L89" si="45">SUM(J82:J88)</f>
        <v>514.5</v>
      </c>
      <c r="K89" s="25"/>
      <c r="L89" s="19">
        <f t="shared" si="45"/>
        <v>76.960000000000008</v>
      </c>
    </row>
    <row r="90" spans="1:12" ht="14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100</v>
      </c>
      <c r="G90" s="43">
        <v>1.3</v>
      </c>
      <c r="H90" s="43">
        <v>3</v>
      </c>
      <c r="I90" s="43">
        <v>3</v>
      </c>
      <c r="J90" s="43">
        <v>39</v>
      </c>
      <c r="K90" s="44">
        <v>13</v>
      </c>
      <c r="L90" s="43">
        <v>8.74</v>
      </c>
    </row>
    <row r="91" spans="1:12" ht="14.3">
      <c r="A91" s="23"/>
      <c r="B91" s="15"/>
      <c r="C91" s="11"/>
      <c r="D91" s="7" t="s">
        <v>27</v>
      </c>
      <c r="E91" s="42" t="s">
        <v>75</v>
      </c>
      <c r="F91" s="43">
        <v>200</v>
      </c>
      <c r="G91" s="43">
        <v>3.16</v>
      </c>
      <c r="H91" s="43">
        <v>2</v>
      </c>
      <c r="I91" s="43">
        <v>15.04</v>
      </c>
      <c r="J91" s="43">
        <v>90.8</v>
      </c>
      <c r="K91" s="44">
        <v>61</v>
      </c>
      <c r="L91" s="43">
        <v>8.7100000000000009</v>
      </c>
    </row>
    <row r="92" spans="1:12" ht="14.3">
      <c r="A92" s="23"/>
      <c r="B92" s="15"/>
      <c r="C92" s="11"/>
      <c r="D92" s="7" t="s">
        <v>28</v>
      </c>
      <c r="E92" s="42" t="s">
        <v>77</v>
      </c>
      <c r="F92" s="43">
        <v>150</v>
      </c>
      <c r="G92" s="43">
        <v>18</v>
      </c>
      <c r="H92" s="43">
        <v>15</v>
      </c>
      <c r="I92" s="43">
        <v>51</v>
      </c>
      <c r="J92" s="43">
        <v>296</v>
      </c>
      <c r="K92" s="44">
        <v>113</v>
      </c>
      <c r="L92" s="43">
        <v>54.35</v>
      </c>
    </row>
    <row r="93" spans="1:12" ht="14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3">
      <c r="A94" s="23"/>
      <c r="B94" s="15"/>
      <c r="C94" s="11"/>
      <c r="D94" s="7" t="s">
        <v>30</v>
      </c>
      <c r="E94" s="42" t="s">
        <v>43</v>
      </c>
      <c r="F94" s="43">
        <v>200</v>
      </c>
      <c r="G94" s="43"/>
      <c r="H94" s="43"/>
      <c r="I94" s="43">
        <v>23.5</v>
      </c>
      <c r="J94" s="43">
        <v>89</v>
      </c>
      <c r="K94" s="44">
        <v>320</v>
      </c>
      <c r="L94" s="43">
        <v>6.91</v>
      </c>
    </row>
    <row r="95" spans="1:12" ht="14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3">
      <c r="A96" s="23"/>
      <c r="B96" s="15"/>
      <c r="C96" s="11"/>
      <c r="D96" s="7" t="s">
        <v>32</v>
      </c>
      <c r="E96" s="42" t="s">
        <v>42</v>
      </c>
      <c r="F96" s="43">
        <v>50</v>
      </c>
      <c r="G96" s="43">
        <v>5</v>
      </c>
      <c r="H96" s="43">
        <v>1</v>
      </c>
      <c r="I96" s="43">
        <v>25</v>
      </c>
      <c r="J96" s="43">
        <v>125</v>
      </c>
      <c r="K96" s="44">
        <v>421</v>
      </c>
      <c r="L96" s="43">
        <v>4.8099999999999996</v>
      </c>
    </row>
    <row r="97" spans="1:12" ht="14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27.46</v>
      </c>
      <c r="H99" s="19">
        <f t="shared" ref="H99" si="47">SUM(H90:H98)</f>
        <v>21</v>
      </c>
      <c r="I99" s="19">
        <f t="shared" ref="I99" si="48">SUM(I90:I98)</f>
        <v>117.53999999999999</v>
      </c>
      <c r="J99" s="19">
        <f t="shared" ref="J99:L99" si="49">SUM(J90:J98)</f>
        <v>639.79999999999995</v>
      </c>
      <c r="K99" s="25"/>
      <c r="L99" s="19">
        <f t="shared" si="49"/>
        <v>83.52000000000001</v>
      </c>
    </row>
    <row r="100" spans="1:12" ht="15.8" customHeight="1" thickBo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1335</v>
      </c>
      <c r="G100" s="32">
        <f t="shared" ref="G100" si="50">G89+G99</f>
        <v>47.704999999999998</v>
      </c>
      <c r="H100" s="32">
        <f t="shared" ref="H100" si="51">H89+H99</f>
        <v>40.29</v>
      </c>
      <c r="I100" s="32">
        <f t="shared" ref="I100" si="52">I89+I99</f>
        <v>211.44</v>
      </c>
      <c r="J100" s="32">
        <f t="shared" ref="J100:L100" si="53">J89+J99</f>
        <v>1154.3</v>
      </c>
      <c r="K100" s="32"/>
      <c r="L100" s="32">
        <f t="shared" si="53"/>
        <v>160.48000000000002</v>
      </c>
    </row>
    <row r="101" spans="1:12" ht="14.3">
      <c r="A101" s="20">
        <v>2</v>
      </c>
      <c r="B101" s="21">
        <v>1</v>
      </c>
      <c r="C101" s="22" t="s">
        <v>20</v>
      </c>
      <c r="D101" s="5" t="s">
        <v>21</v>
      </c>
      <c r="E101" s="39" t="s">
        <v>41</v>
      </c>
      <c r="F101" s="40">
        <v>180</v>
      </c>
      <c r="G101" s="40">
        <v>18</v>
      </c>
      <c r="H101" s="40">
        <v>20</v>
      </c>
      <c r="I101" s="40">
        <v>27</v>
      </c>
      <c r="J101" s="40">
        <v>358</v>
      </c>
      <c r="K101" s="41">
        <v>131</v>
      </c>
      <c r="L101" s="40">
        <v>48.58</v>
      </c>
    </row>
    <row r="102" spans="1:12" ht="14.3">
      <c r="A102" s="23"/>
      <c r="B102" s="15"/>
      <c r="C102" s="11"/>
      <c r="D102" s="52" t="s">
        <v>29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3">
      <c r="A103" s="23"/>
      <c r="B103" s="15"/>
      <c r="C103" s="11"/>
      <c r="D103" s="7" t="s">
        <v>30</v>
      </c>
      <c r="E103" s="42" t="s">
        <v>51</v>
      </c>
      <c r="F103" s="43">
        <v>200</v>
      </c>
      <c r="G103" s="43">
        <v>1</v>
      </c>
      <c r="H103" s="43"/>
      <c r="I103" s="43">
        <v>20</v>
      </c>
      <c r="J103" s="43">
        <v>92</v>
      </c>
      <c r="K103" s="44">
        <v>429</v>
      </c>
      <c r="L103" s="43">
        <v>16.48</v>
      </c>
    </row>
    <row r="104" spans="1:12" ht="14.3">
      <c r="A104" s="23"/>
      <c r="B104" s="15"/>
      <c r="C104" s="11"/>
      <c r="D104" s="7" t="s">
        <v>23</v>
      </c>
      <c r="E104" s="42" t="s">
        <v>56</v>
      </c>
      <c r="F104" s="43">
        <v>60</v>
      </c>
      <c r="G104" s="43">
        <v>4</v>
      </c>
      <c r="H104" s="43">
        <v>1</v>
      </c>
      <c r="I104" s="43">
        <v>35</v>
      </c>
      <c r="J104" s="43">
        <v>135</v>
      </c>
      <c r="K104" s="44">
        <v>420</v>
      </c>
      <c r="L104" s="43">
        <v>5.64</v>
      </c>
    </row>
    <row r="105" spans="1:12" ht="14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3">
      <c r="A106" s="23"/>
      <c r="B106" s="15"/>
      <c r="C106" s="11"/>
      <c r="D106" s="52" t="s">
        <v>26</v>
      </c>
      <c r="E106" s="42" t="s">
        <v>78</v>
      </c>
      <c r="F106" s="43">
        <v>60</v>
      </c>
      <c r="G106" s="43">
        <v>1</v>
      </c>
      <c r="H106" s="43">
        <v>3</v>
      </c>
      <c r="I106" s="43">
        <v>6</v>
      </c>
      <c r="J106" s="43">
        <v>53</v>
      </c>
      <c r="K106" s="44">
        <v>6</v>
      </c>
      <c r="L106" s="43">
        <v>6.26</v>
      </c>
    </row>
    <row r="107" spans="1:12" ht="14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24</v>
      </c>
      <c r="H108" s="19">
        <f t="shared" si="54"/>
        <v>24</v>
      </c>
      <c r="I108" s="19">
        <f t="shared" si="54"/>
        <v>88</v>
      </c>
      <c r="J108" s="19">
        <f t="shared" si="54"/>
        <v>638</v>
      </c>
      <c r="K108" s="25"/>
      <c r="L108" s="19">
        <f t="shared" ref="L108" si="55">SUM(L101:L107)</f>
        <v>76.960000000000008</v>
      </c>
    </row>
    <row r="109" spans="1:12" ht="14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3">
      <c r="A110" s="23"/>
      <c r="B110" s="15"/>
      <c r="C110" s="11"/>
      <c r="D110" s="7" t="s">
        <v>27</v>
      </c>
      <c r="E110" s="42" t="s">
        <v>79</v>
      </c>
      <c r="F110" s="43">
        <v>200</v>
      </c>
      <c r="G110" s="43">
        <v>2.63</v>
      </c>
      <c r="H110" s="43">
        <v>3.1</v>
      </c>
      <c r="I110" s="43">
        <v>16.46</v>
      </c>
      <c r="J110" s="43">
        <v>104.49</v>
      </c>
      <c r="K110" s="44">
        <v>56</v>
      </c>
      <c r="L110" s="43">
        <v>19.309999999999999</v>
      </c>
    </row>
    <row r="111" spans="1:12" ht="14.3">
      <c r="A111" s="23"/>
      <c r="B111" s="15"/>
      <c r="C111" s="11"/>
      <c r="D111" s="7" t="s">
        <v>28</v>
      </c>
      <c r="E111" s="42" t="s">
        <v>57</v>
      </c>
      <c r="F111" s="43">
        <v>90</v>
      </c>
      <c r="G111" s="43">
        <v>6.9</v>
      </c>
      <c r="H111" s="43">
        <v>10</v>
      </c>
      <c r="I111" s="43">
        <v>8.6999999999999993</v>
      </c>
      <c r="J111" s="43">
        <v>156.51</v>
      </c>
      <c r="K111" s="44">
        <v>202</v>
      </c>
      <c r="L111" s="43">
        <v>45.39</v>
      </c>
    </row>
    <row r="112" spans="1:12" ht="14.3">
      <c r="A112" s="23"/>
      <c r="B112" s="15"/>
      <c r="C112" s="11"/>
      <c r="D112" s="7" t="s">
        <v>29</v>
      </c>
      <c r="E112" s="42" t="s">
        <v>46</v>
      </c>
      <c r="F112" s="43">
        <v>155</v>
      </c>
      <c r="G112" s="43">
        <v>12.5</v>
      </c>
      <c r="H112" s="43">
        <v>11.9</v>
      </c>
      <c r="I112" s="43">
        <v>58</v>
      </c>
      <c r="J112" s="43">
        <v>277</v>
      </c>
      <c r="K112" s="44">
        <v>227</v>
      </c>
      <c r="L112" s="43">
        <v>9.2100000000000009</v>
      </c>
    </row>
    <row r="113" spans="1:12" ht="14.3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/>
      <c r="H113" s="43"/>
      <c r="I113" s="43">
        <v>9</v>
      </c>
      <c r="J113" s="43">
        <v>37</v>
      </c>
      <c r="K113" s="44">
        <v>302</v>
      </c>
      <c r="L113" s="43">
        <v>3.84</v>
      </c>
    </row>
    <row r="114" spans="1:12" ht="14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3">
      <c r="A115" s="23"/>
      <c r="B115" s="15"/>
      <c r="C115" s="11"/>
      <c r="D115" s="7" t="s">
        <v>32</v>
      </c>
      <c r="E115" s="42" t="s">
        <v>42</v>
      </c>
      <c r="F115" s="43">
        <v>60</v>
      </c>
      <c r="G115" s="43">
        <v>5</v>
      </c>
      <c r="H115" s="43">
        <v>1</v>
      </c>
      <c r="I115" s="43">
        <v>25</v>
      </c>
      <c r="J115" s="43">
        <v>125</v>
      </c>
      <c r="K115" s="44">
        <v>421</v>
      </c>
      <c r="L115" s="43">
        <v>5.77</v>
      </c>
    </row>
    <row r="116" spans="1:12" ht="14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27.03</v>
      </c>
      <c r="H118" s="19">
        <f t="shared" si="56"/>
        <v>26</v>
      </c>
      <c r="I118" s="19">
        <f t="shared" si="56"/>
        <v>117.16</v>
      </c>
      <c r="J118" s="19">
        <f t="shared" si="56"/>
        <v>700</v>
      </c>
      <c r="K118" s="25"/>
      <c r="L118" s="19">
        <f t="shared" ref="L118" si="57">SUM(L109:L117)</f>
        <v>83.52</v>
      </c>
    </row>
    <row r="119" spans="1:12" ht="14.95" thickBot="1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1205</v>
      </c>
      <c r="G119" s="32">
        <f t="shared" ref="G119" si="58">G108+G118</f>
        <v>51.03</v>
      </c>
      <c r="H119" s="32">
        <f t="shared" ref="H119" si="59">H108+H118</f>
        <v>50</v>
      </c>
      <c r="I119" s="32">
        <f t="shared" ref="I119" si="60">I108+I118</f>
        <v>205.16</v>
      </c>
      <c r="J119" s="32">
        <f t="shared" ref="J119:L119" si="61">J108+J118</f>
        <v>1338</v>
      </c>
      <c r="K119" s="32"/>
      <c r="L119" s="32">
        <f t="shared" si="61"/>
        <v>160.48000000000002</v>
      </c>
    </row>
    <row r="120" spans="1:12" ht="14.3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108</v>
      </c>
      <c r="G120" s="40">
        <v>12.15</v>
      </c>
      <c r="H120" s="40">
        <v>12</v>
      </c>
      <c r="I120" s="40">
        <v>25.25</v>
      </c>
      <c r="J120" s="40">
        <v>226</v>
      </c>
      <c r="K120" s="41">
        <v>217</v>
      </c>
      <c r="L120" s="40">
        <v>55.78</v>
      </c>
    </row>
    <row r="121" spans="1:12" ht="14.3">
      <c r="A121" s="14"/>
      <c r="B121" s="15"/>
      <c r="C121" s="11"/>
      <c r="D121" s="52" t="s">
        <v>29</v>
      </c>
      <c r="E121" s="42" t="s">
        <v>53</v>
      </c>
      <c r="F121" s="43">
        <v>150</v>
      </c>
      <c r="G121" s="43">
        <v>4.5</v>
      </c>
      <c r="H121" s="43">
        <v>7</v>
      </c>
      <c r="I121" s="43">
        <v>22.33</v>
      </c>
      <c r="J121" s="43">
        <v>162</v>
      </c>
      <c r="K121" s="44">
        <v>205</v>
      </c>
      <c r="L121" s="43">
        <v>12.64</v>
      </c>
    </row>
    <row r="122" spans="1:12" ht="14.3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/>
      <c r="H122" s="43"/>
      <c r="I122" s="43">
        <v>9</v>
      </c>
      <c r="J122" s="43">
        <v>37</v>
      </c>
      <c r="K122" s="44">
        <v>302</v>
      </c>
      <c r="L122" s="43">
        <v>3.84</v>
      </c>
    </row>
    <row r="123" spans="1:12" ht="14.3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43">
        <v>4</v>
      </c>
      <c r="H123" s="43">
        <v>1</v>
      </c>
      <c r="I123" s="43">
        <v>35</v>
      </c>
      <c r="J123" s="43">
        <v>135</v>
      </c>
      <c r="K123" s="44">
        <v>420</v>
      </c>
      <c r="L123" s="43">
        <v>4.7</v>
      </c>
    </row>
    <row r="124" spans="1:12" ht="14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3">
      <c r="A127" s="16"/>
      <c r="B127" s="17"/>
      <c r="C127" s="8"/>
      <c r="D127" s="18" t="s">
        <v>33</v>
      </c>
      <c r="E127" s="9"/>
      <c r="F127" s="19">
        <f>SUM(F120:F126)</f>
        <v>508</v>
      </c>
      <c r="G127" s="19">
        <f t="shared" ref="G127:J127" si="62">SUM(G120:G126)</f>
        <v>20.65</v>
      </c>
      <c r="H127" s="19">
        <f t="shared" si="62"/>
        <v>20</v>
      </c>
      <c r="I127" s="19">
        <f t="shared" si="62"/>
        <v>91.58</v>
      </c>
      <c r="J127" s="19">
        <f t="shared" si="62"/>
        <v>560</v>
      </c>
      <c r="K127" s="25"/>
      <c r="L127" s="19">
        <f t="shared" ref="L127" si="63">SUM(L120:L126)</f>
        <v>76.960000000000008</v>
      </c>
    </row>
    <row r="128" spans="1:12" ht="14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3">
      <c r="A129" s="14"/>
      <c r="B129" s="15"/>
      <c r="C129" s="11"/>
      <c r="D129" s="7" t="s">
        <v>27</v>
      </c>
      <c r="E129" s="42" t="s">
        <v>80</v>
      </c>
      <c r="F129" s="43">
        <v>200</v>
      </c>
      <c r="G129" s="43">
        <v>2</v>
      </c>
      <c r="H129" s="43">
        <v>5</v>
      </c>
      <c r="I129" s="43">
        <v>8</v>
      </c>
      <c r="J129" s="43">
        <v>71</v>
      </c>
      <c r="K129" s="44">
        <v>285</v>
      </c>
      <c r="L129" s="43">
        <v>10.08</v>
      </c>
    </row>
    <row r="130" spans="1:12" ht="14.3">
      <c r="A130" s="14"/>
      <c r="B130" s="15"/>
      <c r="C130" s="11"/>
      <c r="D130" s="7" t="s">
        <v>28</v>
      </c>
      <c r="E130" s="42" t="s">
        <v>48</v>
      </c>
      <c r="F130" s="43">
        <v>90</v>
      </c>
      <c r="G130" s="43">
        <v>14</v>
      </c>
      <c r="H130" s="43">
        <v>13</v>
      </c>
      <c r="I130" s="43">
        <v>3</v>
      </c>
      <c r="J130" s="43">
        <v>130</v>
      </c>
      <c r="K130" s="44">
        <v>103</v>
      </c>
      <c r="L130" s="43">
        <v>46.75</v>
      </c>
    </row>
    <row r="131" spans="1:12" ht="14.3">
      <c r="A131" s="14"/>
      <c r="B131" s="15"/>
      <c r="C131" s="11"/>
      <c r="D131" s="7" t="s">
        <v>29</v>
      </c>
      <c r="E131" s="42" t="s">
        <v>81</v>
      </c>
      <c r="F131" s="43">
        <v>155</v>
      </c>
      <c r="G131" s="43">
        <v>6</v>
      </c>
      <c r="H131" s="43">
        <v>6</v>
      </c>
      <c r="I131" s="43">
        <v>52</v>
      </c>
      <c r="J131" s="43">
        <v>232</v>
      </c>
      <c r="K131" s="44">
        <v>144</v>
      </c>
      <c r="L131" s="43">
        <v>14.52</v>
      </c>
    </row>
    <row r="132" spans="1:12" ht="14.3">
      <c r="A132" s="14"/>
      <c r="B132" s="15"/>
      <c r="C132" s="11"/>
      <c r="D132" s="7" t="s">
        <v>30</v>
      </c>
      <c r="E132" s="42" t="s">
        <v>47</v>
      </c>
      <c r="F132" s="43">
        <v>200</v>
      </c>
      <c r="G132" s="43"/>
      <c r="H132" s="43"/>
      <c r="I132" s="43">
        <v>31</v>
      </c>
      <c r="J132" s="43">
        <v>121</v>
      </c>
      <c r="K132" s="44">
        <v>310</v>
      </c>
      <c r="L132" s="43">
        <v>6.4</v>
      </c>
    </row>
    <row r="133" spans="1:12" ht="14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3">
      <c r="A134" s="14"/>
      <c r="B134" s="15"/>
      <c r="C134" s="11"/>
      <c r="D134" s="7" t="s">
        <v>32</v>
      </c>
      <c r="E134" s="42" t="s">
        <v>42</v>
      </c>
      <c r="F134" s="43">
        <v>60</v>
      </c>
      <c r="G134" s="43">
        <v>5</v>
      </c>
      <c r="H134" s="43">
        <v>1</v>
      </c>
      <c r="I134" s="43">
        <v>25</v>
      </c>
      <c r="J134" s="43">
        <v>125</v>
      </c>
      <c r="K134" s="44">
        <v>421</v>
      </c>
      <c r="L134" s="43">
        <v>5.77</v>
      </c>
    </row>
    <row r="135" spans="1:12" ht="14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3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 t="shared" ref="G137:J137" si="64">SUM(G128:G136)</f>
        <v>27</v>
      </c>
      <c r="H137" s="19">
        <f t="shared" si="64"/>
        <v>25</v>
      </c>
      <c r="I137" s="19">
        <f t="shared" si="64"/>
        <v>119</v>
      </c>
      <c r="J137" s="19">
        <f t="shared" si="64"/>
        <v>679</v>
      </c>
      <c r="K137" s="25"/>
      <c r="L137" s="19">
        <f t="shared" ref="L137" si="65">SUM(L128:L136)</f>
        <v>83.52</v>
      </c>
    </row>
    <row r="138" spans="1:12" ht="14.95" thickBot="1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1213</v>
      </c>
      <c r="G138" s="32">
        <f t="shared" ref="G138" si="66">G127+G137</f>
        <v>47.65</v>
      </c>
      <c r="H138" s="32">
        <f t="shared" ref="H138" si="67">H127+H137</f>
        <v>45</v>
      </c>
      <c r="I138" s="32">
        <f t="shared" ref="I138" si="68">I127+I137</f>
        <v>210.57999999999998</v>
      </c>
      <c r="J138" s="32">
        <f t="shared" ref="J138:L138" si="69">J127+J137</f>
        <v>1239</v>
      </c>
      <c r="K138" s="32"/>
      <c r="L138" s="32">
        <f t="shared" si="69"/>
        <v>160.48000000000002</v>
      </c>
    </row>
    <row r="139" spans="1:12" ht="25.85">
      <c r="A139" s="20">
        <v>2</v>
      </c>
      <c r="B139" s="21">
        <v>3</v>
      </c>
      <c r="C139" s="22" t="s">
        <v>20</v>
      </c>
      <c r="D139" s="5" t="s">
        <v>21</v>
      </c>
      <c r="E139" s="39" t="s">
        <v>94</v>
      </c>
      <c r="F139" s="40">
        <v>240</v>
      </c>
      <c r="G139" s="40">
        <v>18</v>
      </c>
      <c r="H139" s="40">
        <v>15.6</v>
      </c>
      <c r="I139" s="40">
        <v>33</v>
      </c>
      <c r="J139" s="40">
        <v>242</v>
      </c>
      <c r="K139" s="41">
        <v>555</v>
      </c>
      <c r="L139" s="40">
        <v>55.93</v>
      </c>
    </row>
    <row r="140" spans="1:12" ht="14.3">
      <c r="A140" s="23"/>
      <c r="B140" s="15"/>
      <c r="C140" s="11"/>
      <c r="D140" s="52"/>
      <c r="E140" s="42"/>
      <c r="F140" s="43"/>
      <c r="G140" s="43"/>
      <c r="H140" s="43"/>
      <c r="I140" s="43"/>
      <c r="J140" s="43"/>
      <c r="K140" s="44"/>
      <c r="L140" s="43"/>
    </row>
    <row r="141" spans="1:12" ht="14.3">
      <c r="A141" s="23"/>
      <c r="B141" s="15"/>
      <c r="C141" s="11"/>
      <c r="D141" s="7" t="s">
        <v>30</v>
      </c>
      <c r="E141" s="42" t="s">
        <v>43</v>
      </c>
      <c r="F141" s="43">
        <v>200</v>
      </c>
      <c r="G141" s="43"/>
      <c r="H141" s="43"/>
      <c r="I141" s="43">
        <v>23.5</v>
      </c>
      <c r="J141" s="43">
        <v>89</v>
      </c>
      <c r="K141" s="44">
        <v>320</v>
      </c>
      <c r="L141" s="43">
        <v>6.91</v>
      </c>
    </row>
    <row r="142" spans="1:12" ht="15.8" customHeight="1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4</v>
      </c>
      <c r="H142" s="43">
        <v>1</v>
      </c>
      <c r="I142" s="43">
        <v>35</v>
      </c>
      <c r="J142" s="43">
        <v>135</v>
      </c>
      <c r="K142" s="44">
        <v>420</v>
      </c>
      <c r="L142" s="43">
        <v>4.7</v>
      </c>
    </row>
    <row r="143" spans="1:12" ht="14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3">
      <c r="A144" s="23"/>
      <c r="B144" s="15"/>
      <c r="C144" s="11"/>
      <c r="D144" s="52" t="s">
        <v>26</v>
      </c>
      <c r="E144" s="42" t="s">
        <v>82</v>
      </c>
      <c r="F144" s="43">
        <v>60</v>
      </c>
      <c r="G144" s="43">
        <v>2.17</v>
      </c>
      <c r="H144" s="43">
        <v>4.5999999999999996</v>
      </c>
      <c r="I144" s="43">
        <v>7.01</v>
      </c>
      <c r="J144" s="43">
        <v>78.290000000000006</v>
      </c>
      <c r="K144" s="44">
        <v>134</v>
      </c>
      <c r="L144" s="43">
        <v>9.42</v>
      </c>
    </row>
    <row r="145" spans="1:12" ht="14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24.17</v>
      </c>
      <c r="H146" s="19">
        <f t="shared" si="70"/>
        <v>21.200000000000003</v>
      </c>
      <c r="I146" s="19">
        <f t="shared" si="70"/>
        <v>98.51</v>
      </c>
      <c r="J146" s="19">
        <f t="shared" si="70"/>
        <v>544.29</v>
      </c>
      <c r="K146" s="25"/>
      <c r="L146" s="19">
        <f t="shared" ref="L146" si="71">SUM(L139:L145)</f>
        <v>76.960000000000008</v>
      </c>
    </row>
    <row r="147" spans="1:12" ht="14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3">
      <c r="A148" s="23"/>
      <c r="B148" s="15"/>
      <c r="C148" s="11"/>
      <c r="D148" s="7" t="s">
        <v>27</v>
      </c>
      <c r="E148" s="42" t="s">
        <v>58</v>
      </c>
      <c r="F148" s="43">
        <v>205</v>
      </c>
      <c r="G148" s="43">
        <v>2</v>
      </c>
      <c r="H148" s="43">
        <v>4</v>
      </c>
      <c r="I148" s="43">
        <v>11</v>
      </c>
      <c r="J148" s="43">
        <v>87</v>
      </c>
      <c r="K148" s="44">
        <v>70</v>
      </c>
      <c r="L148" s="43">
        <v>13.56</v>
      </c>
    </row>
    <row r="149" spans="1:12" ht="14.3">
      <c r="A149" s="23"/>
      <c r="B149" s="15"/>
      <c r="C149" s="11"/>
      <c r="D149" s="7" t="s">
        <v>28</v>
      </c>
      <c r="E149" s="42" t="s">
        <v>83</v>
      </c>
      <c r="F149" s="43">
        <v>90</v>
      </c>
      <c r="G149" s="43">
        <v>17</v>
      </c>
      <c r="H149" s="43">
        <v>16.5</v>
      </c>
      <c r="I149" s="43">
        <v>9</v>
      </c>
      <c r="J149" s="43">
        <v>237</v>
      </c>
      <c r="K149" s="44">
        <v>8.33</v>
      </c>
      <c r="L149" s="43">
        <v>42.03</v>
      </c>
    </row>
    <row r="150" spans="1:12" ht="14.3">
      <c r="A150" s="23"/>
      <c r="B150" s="15"/>
      <c r="C150" s="11"/>
      <c r="D150" s="7" t="s">
        <v>29</v>
      </c>
      <c r="E150" s="42" t="s">
        <v>84</v>
      </c>
      <c r="F150" s="43">
        <v>150</v>
      </c>
      <c r="G150" s="43">
        <v>3.32</v>
      </c>
      <c r="H150" s="43">
        <v>4.9000000000000004</v>
      </c>
      <c r="I150" s="43">
        <v>64</v>
      </c>
      <c r="J150" s="43">
        <v>248</v>
      </c>
      <c r="K150" s="44">
        <v>381</v>
      </c>
      <c r="L150" s="43">
        <v>20</v>
      </c>
    </row>
    <row r="151" spans="1:12" ht="14.3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/>
      <c r="H151" s="43"/>
      <c r="I151" s="43">
        <v>9</v>
      </c>
      <c r="J151" s="43">
        <v>35</v>
      </c>
      <c r="K151" s="44">
        <v>300</v>
      </c>
      <c r="L151" s="43">
        <v>2.16</v>
      </c>
    </row>
    <row r="152" spans="1:12" ht="14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3">
      <c r="A153" s="23"/>
      <c r="B153" s="15"/>
      <c r="C153" s="11"/>
      <c r="D153" s="7" t="s">
        <v>32</v>
      </c>
      <c r="E153" s="42" t="s">
        <v>54</v>
      </c>
      <c r="F153" s="43">
        <v>60</v>
      </c>
      <c r="G153" s="43">
        <v>5</v>
      </c>
      <c r="H153" s="43">
        <v>1</v>
      </c>
      <c r="I153" s="43">
        <v>25</v>
      </c>
      <c r="J153" s="43">
        <v>125</v>
      </c>
      <c r="K153" s="44">
        <v>421</v>
      </c>
      <c r="L153" s="43">
        <v>5.77</v>
      </c>
    </row>
    <row r="154" spans="1:12" ht="14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3">
      <c r="A156" s="24"/>
      <c r="B156" s="17"/>
      <c r="C156" s="8"/>
      <c r="D156" s="18" t="s">
        <v>33</v>
      </c>
      <c r="E156" s="9"/>
      <c r="F156" s="19">
        <f>SUM(F147:F155)</f>
        <v>705</v>
      </c>
      <c r="G156" s="19">
        <f t="shared" ref="G156:J156" si="72">SUM(G147:G155)</f>
        <v>27.32</v>
      </c>
      <c r="H156" s="19">
        <f t="shared" si="72"/>
        <v>26.4</v>
      </c>
      <c r="I156" s="19">
        <f t="shared" si="72"/>
        <v>118</v>
      </c>
      <c r="J156" s="19">
        <f t="shared" si="72"/>
        <v>732</v>
      </c>
      <c r="K156" s="25"/>
      <c r="L156" s="19">
        <f t="shared" ref="L156" si="73">SUM(L147:L155)</f>
        <v>83.52</v>
      </c>
    </row>
    <row r="157" spans="1:12" ht="14.95" thickBot="1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1255</v>
      </c>
      <c r="G157" s="32">
        <f t="shared" ref="G157" si="74">G146+G156</f>
        <v>51.49</v>
      </c>
      <c r="H157" s="32">
        <f t="shared" ref="H157" si="75">H146+H156</f>
        <v>47.6</v>
      </c>
      <c r="I157" s="32">
        <f t="shared" ref="I157" si="76">I146+I156</f>
        <v>216.51</v>
      </c>
      <c r="J157" s="32">
        <f t="shared" ref="J157:L157" si="77">J146+J156</f>
        <v>1276.29</v>
      </c>
      <c r="K157" s="32"/>
      <c r="L157" s="32">
        <f t="shared" si="77"/>
        <v>160.48000000000002</v>
      </c>
    </row>
    <row r="158" spans="1:12" ht="25.8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255</v>
      </c>
      <c r="G158" s="40">
        <v>16</v>
      </c>
      <c r="H158" s="40">
        <v>16</v>
      </c>
      <c r="I158" s="40">
        <v>59</v>
      </c>
      <c r="J158" s="40">
        <v>377</v>
      </c>
      <c r="K158" s="41">
        <v>8.25</v>
      </c>
      <c r="L158" s="40">
        <v>49.67</v>
      </c>
    </row>
    <row r="159" spans="1:12" ht="14.3">
      <c r="A159" s="23"/>
      <c r="B159" s="15"/>
      <c r="C159" s="11"/>
      <c r="D159" s="52"/>
      <c r="E159" s="42"/>
      <c r="F159" s="43"/>
      <c r="G159" s="43"/>
      <c r="H159" s="43"/>
      <c r="I159" s="43"/>
      <c r="J159" s="43"/>
      <c r="K159" s="44"/>
      <c r="L159" s="43"/>
    </row>
    <row r="160" spans="1:12" ht="14.3">
      <c r="A160" s="23"/>
      <c r="B160" s="15"/>
      <c r="C160" s="11"/>
      <c r="D160" s="7" t="s">
        <v>22</v>
      </c>
      <c r="E160" s="42" t="s">
        <v>85</v>
      </c>
      <c r="F160" s="43">
        <v>200</v>
      </c>
      <c r="G160" s="43">
        <v>2.9</v>
      </c>
      <c r="H160" s="43">
        <v>3.1</v>
      </c>
      <c r="I160" s="43">
        <v>25</v>
      </c>
      <c r="J160" s="43">
        <v>145</v>
      </c>
      <c r="K160" s="44">
        <v>306</v>
      </c>
      <c r="L160" s="43">
        <v>22.59</v>
      </c>
    </row>
    <row r="161" spans="1:12" ht="14.3">
      <c r="A161" s="23"/>
      <c r="B161" s="15"/>
      <c r="C161" s="11"/>
      <c r="D161" s="7" t="s">
        <v>23</v>
      </c>
      <c r="E161" s="42" t="s">
        <v>40</v>
      </c>
      <c r="F161" s="43">
        <v>50</v>
      </c>
      <c r="G161" s="43">
        <v>4</v>
      </c>
      <c r="H161" s="43">
        <v>1</v>
      </c>
      <c r="I161" s="43">
        <v>25</v>
      </c>
      <c r="J161" s="43">
        <v>135</v>
      </c>
      <c r="K161" s="44">
        <v>420</v>
      </c>
      <c r="L161" s="43">
        <v>4.7</v>
      </c>
    </row>
    <row r="162" spans="1:12" ht="14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>
        <v>424</v>
      </c>
      <c r="L162" s="43"/>
    </row>
    <row r="163" spans="1:12" ht="14.3">
      <c r="A163" s="23"/>
      <c r="B163" s="15"/>
      <c r="C163" s="11"/>
      <c r="D163" s="52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3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22.9</v>
      </c>
      <c r="H165" s="19">
        <f t="shared" si="78"/>
        <v>20.100000000000001</v>
      </c>
      <c r="I165" s="19">
        <f t="shared" si="78"/>
        <v>109</v>
      </c>
      <c r="J165" s="19">
        <f t="shared" si="78"/>
        <v>657</v>
      </c>
      <c r="K165" s="25"/>
      <c r="L165" s="19">
        <f t="shared" ref="L165" si="79">SUM(L158:L164)</f>
        <v>76.960000000000008</v>
      </c>
    </row>
    <row r="166" spans="1:12" ht="14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66</v>
      </c>
      <c r="F166" s="43">
        <v>60</v>
      </c>
      <c r="G166" s="43">
        <v>1</v>
      </c>
      <c r="H166" s="43">
        <v>1.38</v>
      </c>
      <c r="I166" s="43">
        <v>4</v>
      </c>
      <c r="J166" s="43">
        <v>33</v>
      </c>
      <c r="K166" s="44">
        <v>42</v>
      </c>
      <c r="L166" s="43">
        <v>8.1</v>
      </c>
    </row>
    <row r="167" spans="1:12" ht="14.3">
      <c r="A167" s="23"/>
      <c r="B167" s="15"/>
      <c r="C167" s="11"/>
      <c r="D167" s="7" t="s">
        <v>27</v>
      </c>
      <c r="E167" s="42" t="s">
        <v>86</v>
      </c>
      <c r="F167" s="43">
        <v>200</v>
      </c>
      <c r="G167" s="43">
        <v>1.36</v>
      </c>
      <c r="H167" s="43">
        <v>2.3199999999999998</v>
      </c>
      <c r="I167" s="43">
        <v>8.8000000000000007</v>
      </c>
      <c r="J167" s="43">
        <v>139.6</v>
      </c>
      <c r="K167" s="44">
        <v>64</v>
      </c>
      <c r="L167" s="43">
        <v>7.09</v>
      </c>
    </row>
    <row r="168" spans="1:12" ht="14.3">
      <c r="A168" s="23"/>
      <c r="B168" s="15"/>
      <c r="C168" s="11"/>
      <c r="D168" s="7" t="s">
        <v>28</v>
      </c>
      <c r="E168" s="42" t="s">
        <v>87</v>
      </c>
      <c r="F168" s="43">
        <v>188</v>
      </c>
      <c r="G168" s="43">
        <v>18.8</v>
      </c>
      <c r="H168" s="43">
        <v>21</v>
      </c>
      <c r="I168" s="43">
        <v>49</v>
      </c>
      <c r="J168" s="43">
        <v>282</v>
      </c>
      <c r="K168" s="44">
        <v>126</v>
      </c>
      <c r="L168" s="43">
        <v>56.16</v>
      </c>
    </row>
    <row r="169" spans="1:12" ht="14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3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1</v>
      </c>
      <c r="H170" s="43"/>
      <c r="I170" s="43">
        <v>31</v>
      </c>
      <c r="J170" s="43">
        <v>121</v>
      </c>
      <c r="K170" s="44">
        <v>310</v>
      </c>
      <c r="L170" s="43">
        <v>6.4</v>
      </c>
    </row>
    <row r="171" spans="1:12" ht="14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3">
      <c r="A172" s="23"/>
      <c r="B172" s="15"/>
      <c r="C172" s="11"/>
      <c r="D172" s="7" t="s">
        <v>32</v>
      </c>
      <c r="E172" s="42" t="s">
        <v>54</v>
      </c>
      <c r="F172" s="43">
        <v>60</v>
      </c>
      <c r="G172" s="43">
        <v>5</v>
      </c>
      <c r="H172" s="43">
        <v>1</v>
      </c>
      <c r="I172" s="43">
        <v>25</v>
      </c>
      <c r="J172" s="43">
        <v>125</v>
      </c>
      <c r="K172" s="44">
        <v>421</v>
      </c>
      <c r="L172" s="43">
        <v>5.77</v>
      </c>
    </row>
    <row r="173" spans="1:12" ht="14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3">
      <c r="A175" s="24"/>
      <c r="B175" s="17"/>
      <c r="C175" s="8"/>
      <c r="D175" s="18" t="s">
        <v>33</v>
      </c>
      <c r="E175" s="9"/>
      <c r="F175" s="19">
        <f>SUM(F166:F174)</f>
        <v>708</v>
      </c>
      <c r="G175" s="19">
        <f t="shared" ref="G175:J175" si="80">SUM(G166:G174)</f>
        <v>27.16</v>
      </c>
      <c r="H175" s="19">
        <f t="shared" si="80"/>
        <v>25.7</v>
      </c>
      <c r="I175" s="19">
        <f t="shared" si="80"/>
        <v>117.8</v>
      </c>
      <c r="J175" s="19">
        <f t="shared" si="80"/>
        <v>700.6</v>
      </c>
      <c r="K175" s="25"/>
      <c r="L175" s="19">
        <f>SUM(L166:L174)</f>
        <v>83.52</v>
      </c>
    </row>
    <row r="176" spans="1:12" ht="14.95" thickBot="1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1213</v>
      </c>
      <c r="G176" s="32">
        <f t="shared" ref="G176" si="81">G165+G175</f>
        <v>50.06</v>
      </c>
      <c r="H176" s="32">
        <f t="shared" ref="H176" si="82">H165+H175</f>
        <v>45.8</v>
      </c>
      <c r="I176" s="32">
        <f t="shared" ref="I176" si="83">I165+I175</f>
        <v>226.8</v>
      </c>
      <c r="J176" s="32">
        <f t="shared" ref="J176:L176" si="84">J165+J175</f>
        <v>1357.6</v>
      </c>
      <c r="K176" s="32"/>
      <c r="L176" s="32">
        <f t="shared" si="84"/>
        <v>160.48000000000002</v>
      </c>
    </row>
    <row r="177" spans="1:12" ht="14.3">
      <c r="A177" s="20">
        <v>2</v>
      </c>
      <c r="B177" s="21">
        <v>5</v>
      </c>
      <c r="C177" s="22" t="s">
        <v>20</v>
      </c>
      <c r="D177" s="5" t="s">
        <v>21</v>
      </c>
      <c r="E177" s="39" t="s">
        <v>88</v>
      </c>
      <c r="F177" s="40">
        <v>180</v>
      </c>
      <c r="G177" s="40">
        <v>20</v>
      </c>
      <c r="H177" s="40">
        <v>13</v>
      </c>
      <c r="I177" s="40">
        <v>21</v>
      </c>
      <c r="J177" s="40">
        <v>282</v>
      </c>
      <c r="K177" s="41">
        <v>113</v>
      </c>
      <c r="L177" s="40">
        <v>16.75</v>
      </c>
    </row>
    <row r="178" spans="1:12" ht="14.3">
      <c r="A178" s="23"/>
      <c r="B178" s="15"/>
      <c r="C178" s="11"/>
      <c r="D178" s="52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3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4</v>
      </c>
      <c r="H179" s="43">
        <v>3</v>
      </c>
      <c r="I179" s="43">
        <v>25</v>
      </c>
      <c r="J179" s="43">
        <v>145</v>
      </c>
      <c r="K179" s="44">
        <v>306</v>
      </c>
      <c r="L179" s="43">
        <v>3.84</v>
      </c>
    </row>
    <row r="180" spans="1:12" ht="14.3">
      <c r="A180" s="23"/>
      <c r="B180" s="15"/>
      <c r="C180" s="11"/>
      <c r="D180" s="7" t="s">
        <v>23</v>
      </c>
      <c r="E180" s="42" t="s">
        <v>59</v>
      </c>
      <c r="F180" s="43">
        <v>60</v>
      </c>
      <c r="G180" s="43">
        <v>4</v>
      </c>
      <c r="H180" s="43">
        <v>1</v>
      </c>
      <c r="I180" s="43">
        <v>35</v>
      </c>
      <c r="J180" s="43">
        <v>135</v>
      </c>
      <c r="K180" s="44">
        <v>420</v>
      </c>
      <c r="L180" s="43">
        <v>28.62</v>
      </c>
    </row>
    <row r="181" spans="1:12" ht="14.3">
      <c r="A181" s="23"/>
      <c r="B181" s="15"/>
      <c r="C181" s="11"/>
      <c r="D181" s="7" t="s">
        <v>24</v>
      </c>
      <c r="E181" s="42" t="s">
        <v>50</v>
      </c>
      <c r="F181" s="43">
        <v>150</v>
      </c>
      <c r="G181" s="43"/>
      <c r="H181" s="43"/>
      <c r="I181" s="43">
        <v>14</v>
      </c>
      <c r="J181" s="43">
        <v>62</v>
      </c>
      <c r="K181" s="44">
        <v>424</v>
      </c>
      <c r="L181" s="43">
        <v>27.75</v>
      </c>
    </row>
    <row r="182" spans="1:12" ht="14.3">
      <c r="A182" s="23"/>
      <c r="B182" s="15"/>
      <c r="C182" s="11"/>
      <c r="D182" s="52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3">
      <c r="A183" s="23"/>
      <c r="B183" s="15"/>
      <c r="C183" s="11"/>
      <c r="D183" s="52"/>
      <c r="E183" s="42"/>
      <c r="F183" s="43"/>
      <c r="G183" s="43"/>
      <c r="H183" s="43"/>
      <c r="I183" s="43"/>
      <c r="J183" s="43"/>
      <c r="K183" s="44"/>
      <c r="L183" s="43"/>
    </row>
    <row r="184" spans="1:12" ht="15.8" customHeight="1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85">SUM(G177:G183)</f>
        <v>28</v>
      </c>
      <c r="H184" s="19">
        <f t="shared" si="85"/>
        <v>17</v>
      </c>
      <c r="I184" s="19">
        <f t="shared" si="85"/>
        <v>95</v>
      </c>
      <c r="J184" s="19">
        <f t="shared" si="85"/>
        <v>624</v>
      </c>
      <c r="K184" s="25"/>
      <c r="L184" s="19">
        <f>SUM(L177:L183)</f>
        <v>76.960000000000008</v>
      </c>
    </row>
    <row r="185" spans="1:12" ht="14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3">
      <c r="A186" s="23"/>
      <c r="B186" s="15"/>
      <c r="C186" s="11"/>
      <c r="D186" s="7" t="s">
        <v>27</v>
      </c>
      <c r="E186" s="42" t="s">
        <v>89</v>
      </c>
      <c r="F186" s="43">
        <v>205</v>
      </c>
      <c r="G186" s="43">
        <v>2</v>
      </c>
      <c r="H186" s="43">
        <v>5</v>
      </c>
      <c r="I186" s="43">
        <v>13</v>
      </c>
      <c r="J186" s="43">
        <v>89</v>
      </c>
      <c r="K186" s="44">
        <v>59</v>
      </c>
      <c r="L186" s="43">
        <v>14.56</v>
      </c>
    </row>
    <row r="187" spans="1:12" ht="14.3">
      <c r="A187" s="23"/>
      <c r="B187" s="15"/>
      <c r="C187" s="11"/>
      <c r="D187" s="7" t="s">
        <v>28</v>
      </c>
      <c r="E187" s="42" t="s">
        <v>45</v>
      </c>
      <c r="F187" s="43">
        <v>90</v>
      </c>
      <c r="G187" s="43">
        <v>15</v>
      </c>
      <c r="H187" s="43">
        <v>16.5</v>
      </c>
      <c r="I187" s="43">
        <v>9</v>
      </c>
      <c r="J187" s="43">
        <v>237</v>
      </c>
      <c r="K187" s="44">
        <v>8</v>
      </c>
      <c r="L187" s="43">
        <v>47.07</v>
      </c>
    </row>
    <row r="188" spans="1:12" ht="14.3">
      <c r="A188" s="23"/>
      <c r="B188" s="15"/>
      <c r="C188" s="11"/>
      <c r="D188" s="7" t="s">
        <v>29</v>
      </c>
      <c r="E188" s="42" t="s">
        <v>46</v>
      </c>
      <c r="F188" s="43">
        <v>155</v>
      </c>
      <c r="G188" s="43">
        <v>5.5</v>
      </c>
      <c r="H188" s="43">
        <v>3.92</v>
      </c>
      <c r="I188" s="43">
        <v>47</v>
      </c>
      <c r="J188" s="43">
        <v>191.68</v>
      </c>
      <c r="K188" s="44">
        <v>227</v>
      </c>
      <c r="L188" s="43">
        <v>9.2100000000000009</v>
      </c>
    </row>
    <row r="189" spans="1:12" ht="14.3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/>
      <c r="H189" s="43"/>
      <c r="I189" s="43">
        <v>23.5</v>
      </c>
      <c r="J189" s="43">
        <v>89</v>
      </c>
      <c r="K189" s="44">
        <v>320</v>
      </c>
      <c r="L189" s="43">
        <v>6.91</v>
      </c>
    </row>
    <row r="190" spans="1:12" ht="14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3">
      <c r="A191" s="23"/>
      <c r="B191" s="15"/>
      <c r="C191" s="11"/>
      <c r="D191" s="7" t="s">
        <v>32</v>
      </c>
      <c r="E191" s="42" t="s">
        <v>54</v>
      </c>
      <c r="F191" s="43">
        <v>60</v>
      </c>
      <c r="G191" s="43">
        <v>5</v>
      </c>
      <c r="H191" s="43">
        <v>1</v>
      </c>
      <c r="I191" s="43">
        <v>25</v>
      </c>
      <c r="J191" s="43">
        <v>125</v>
      </c>
      <c r="K191" s="44">
        <v>421</v>
      </c>
      <c r="L191" s="43">
        <v>5.77</v>
      </c>
    </row>
    <row r="192" spans="1:12" ht="14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3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6">SUM(G185:G193)</f>
        <v>27.5</v>
      </c>
      <c r="H194" s="19">
        <f t="shared" si="86"/>
        <v>26.42</v>
      </c>
      <c r="I194" s="19">
        <f t="shared" si="86"/>
        <v>117.5</v>
      </c>
      <c r="J194" s="19">
        <f t="shared" si="86"/>
        <v>731.68000000000006</v>
      </c>
      <c r="K194" s="25"/>
      <c r="L194" s="19">
        <f t="shared" ref="L194" si="87">SUM(L185:L193)</f>
        <v>83.52</v>
      </c>
    </row>
    <row r="195" spans="1:12" ht="14.95" thickBot="1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1300</v>
      </c>
      <c r="G195" s="32">
        <f t="shared" ref="G195" si="88">G184+G194</f>
        <v>55.5</v>
      </c>
      <c r="H195" s="32">
        <f t="shared" ref="H195" si="89">H184+H194</f>
        <v>43.42</v>
      </c>
      <c r="I195" s="32">
        <f t="shared" ref="I195" si="90">I184+I194</f>
        <v>212.5</v>
      </c>
      <c r="J195" s="32">
        <f t="shared" ref="J195:L195" si="91">J184+J194</f>
        <v>1355.68</v>
      </c>
      <c r="K195" s="32"/>
      <c r="L195" s="32">
        <f t="shared" si="91"/>
        <v>160.48000000000002</v>
      </c>
    </row>
    <row r="196" spans="1:12" ht="14.3" thickBot="1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1249.0999999999999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49.454500000000003</v>
      </c>
      <c r="H196" s="34">
        <f t="shared" si="92"/>
        <v>45.854000000000006</v>
      </c>
      <c r="I196" s="34">
        <f t="shared" si="92"/>
        <v>208.35999999999999</v>
      </c>
      <c r="J196" s="34">
        <f t="shared" si="92"/>
        <v>1339.2239999999999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160.48000000000002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85" orientation="landscape" r:id="rId1"/>
  <rowBreaks count="9" manualBreakCount="9">
    <brk id="24" max="16383" man="1"/>
    <brk id="43" max="16383" man="1"/>
    <brk id="62" max="16383" man="1"/>
    <brk id="81" max="16383" man="1"/>
    <brk id="100" max="16383" man="1"/>
    <brk id="119" max="16383" man="1"/>
    <brk id="138" max="16383" man="1"/>
    <brk id="157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opsh2</cp:lastModifiedBy>
  <cp:lastPrinted>2025-08-29T09:10:46Z</cp:lastPrinted>
  <dcterms:created xsi:type="dcterms:W3CDTF">2022-05-16T14:23:56Z</dcterms:created>
  <dcterms:modified xsi:type="dcterms:W3CDTF">2026-01-13T11:15:30Z</dcterms:modified>
</cp:coreProperties>
</file>