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J9" i="1"/>
  <c r="I9" i="1"/>
  <c r="H9" i="1"/>
  <c r="F11" i="1" l="1"/>
  <c r="G11" i="1"/>
  <c r="H11" i="1"/>
  <c r="I11" i="1"/>
  <c r="J11" i="1"/>
  <c r="E11" i="1"/>
  <c r="I8" i="1"/>
  <c r="H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<sst xmlns="http://schemas.openxmlformats.org/spreadsheetml/2006/main" count="39" uniqueCount="39">
  <si>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</si>
  <si>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</si>
  <si>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</si>
  <si>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</si>
  <si>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</si>
  <si>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</si>
  <si>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</si>
  <si>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</si>
  <si>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</si>
  <si>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</si>
  <si>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</si>
  <si>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</si>
  <si>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</si>
  <si>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</si>
  <si>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</si>
  <si>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</si>
  <si>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</si>
  <si>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</si>
  <si>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</si>
  <si>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</si>
  <si>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</si>
  <si>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</si>
  <si>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</si>
  <si>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</si>
  <si>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</si>
  <si>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</si>
  <si>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</si>
  <si>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</t>
  </si>
  <si>
    <t>СЫР (ПОРЦИЯМИ)</t>
  </si>
  <si>
    <t>272</t>
  </si>
  <si>
    <t>КОТЛЕТЫ, БИТОЧКИ, ШНИЦЕЛИ   МЯСНЫЕ</t>
  </si>
  <si>
    <t>209</t>
  </si>
  <si>
    <t>МАКАРОННЫЕ ИЗДЕЛИЯ ОТВАРНЫЕ С СОУСОМ</t>
  </si>
  <si>
    <t>430</t>
  </si>
  <si>
    <t xml:space="preserve">ЧАЙ С САХАРОМ </t>
  </si>
  <si>
    <t>Итого:</t>
  </si>
  <si>
    <t>Печенье</t>
  </si>
  <si>
    <t>МБОУ СОШ с. Миништы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</si>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</sst>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>
      <protection locked="0"/>
    </xf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2" t="s">
        <v>28</v>
      </c>
      <c r="E4" s="15">
        <v>30</v>
      </c>
      <c r="F4" s="24">
        <v>14.28</v>
      </c>
      <c r="G4" s="25">
        <v>108</v>
      </c>
      <c r="H4" s="25">
        <v>6.9</v>
      </c>
      <c r="I4" s="25">
        <v>8.6999999999999993</v>
      </c>
      <c r="J4" s="25">
        <v>0</v>
      </c>
    </row>
    <row r="5" spans="1:10" x14ac:dyDescent="0.25">
      <c r="A5" s="7"/>
      <c r="B5" s="1" t="s">
        <v>12</v>
      </c>
      <c r="C5" s="2" t="s">
        <v>29</v>
      </c>
      <c r="D5" s="33" t="s">
        <v>30</v>
      </c>
      <c r="E5" s="16">
        <v>65</v>
      </c>
      <c r="F5" s="25">
        <v>20</v>
      </c>
      <c r="G5" s="25">
        <v>174</v>
      </c>
      <c r="H5" s="25">
        <v>11.6</v>
      </c>
      <c r="I5" s="25">
        <v>9.6</v>
      </c>
      <c r="J5" s="25">
        <v>10.24</v>
      </c>
    </row>
    <row r="6" spans="1:10" ht="30" x14ac:dyDescent="0.25">
      <c r="A6" s="7"/>
      <c r="B6" s="1" t="s">
        <v>23</v>
      </c>
      <c r="C6" s="2" t="s">
        <v>31</v>
      </c>
      <c r="D6" s="33" t="s">
        <v>32</v>
      </c>
      <c r="E6" s="16">
        <v>180</v>
      </c>
      <c r="F6" s="25">
        <v>7.67</v>
      </c>
      <c r="G6" s="25">
        <v>212</v>
      </c>
      <c r="H6" s="25">
        <v>6</v>
      </c>
      <c r="I6" s="25">
        <v>5</v>
      </c>
      <c r="J6" s="25">
        <v>36</v>
      </c>
    </row>
    <row r="7" spans="1:10" x14ac:dyDescent="0.25">
      <c r="A7" s="7"/>
      <c r="B7" s="2"/>
      <c r="C7" s="2" t="s">
        <v>33</v>
      </c>
      <c r="D7" s="33" t="s">
        <v>34</v>
      </c>
      <c r="E7" s="16">
        <v>215</v>
      </c>
      <c r="F7" s="25">
        <v>1.7</v>
      </c>
      <c r="G7" s="25">
        <v>53</v>
      </c>
      <c r="H7" s="25">
        <v>1.1000000000000001</v>
      </c>
      <c r="I7" s="25">
        <v>0.2</v>
      </c>
      <c r="J7" s="25">
        <v>13.7</v>
      </c>
    </row>
    <row r="8" spans="1:10" ht="15.75" thickBot="1" x14ac:dyDescent="0.3">
      <c r="A8" s="8"/>
      <c r="B8" s="9"/>
      <c r="C8" s="9"/>
      <c r="D8" s="34" t="s">
        <v>36</v>
      </c>
      <c r="E8" s="18">
        <v>20</v>
      </c>
      <c r="F8" s="18">
        <v>12</v>
      </c>
      <c r="G8" s="25">
        <f>246.5/2</f>
        <v>123.25</v>
      </c>
      <c r="H8" s="25">
        <f>6.8/2</f>
        <v>3.4</v>
      </c>
      <c r="I8" s="25">
        <f>27/2</f>
        <v>13.5</v>
      </c>
      <c r="J8" s="25">
        <v>33.450000000000003</v>
      </c>
    </row>
    <row r="9" spans="1:10" x14ac:dyDescent="0.25">
      <c r="A9" s="4" t="s">
        <v>13</v>
      </c>
      <c r="B9" s="11" t="s">
        <v>20</v>
      </c>
      <c r="C9" s="6"/>
      <c r="D9" s="32" t="s">
        <v>38</v>
      </c>
      <c r="E9" s="15">
        <v>55</v>
      </c>
      <c r="F9" s="24">
        <v>2.4</v>
      </c>
      <c r="G9" s="25">
        <v>142</v>
      </c>
      <c r="H9" s="25">
        <f>4.6/2</f>
        <v>2.2999999999999998</v>
      </c>
      <c r="I9" s="25">
        <f>0.4/2</f>
        <v>0.2</v>
      </c>
      <c r="J9" s="25">
        <f>30.1/2</f>
        <v>15.05</v>
      </c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35</v>
      </c>
      <c r="E11" s="18">
        <f>SUM(E4:E9)</f>
        <v>565</v>
      </c>
      <c r="F11" s="25">
        <f t="shared" ref="F11:J11" si="0">SUM(F4:F9)</f>
        <v>58.050000000000004</v>
      </c>
      <c r="G11" s="25">
        <f t="shared" si="0"/>
        <v>812.25</v>
      </c>
      <c r="H11" s="25">
        <f t="shared" si="0"/>
        <v>31.3</v>
      </c>
      <c r="I11" s="25">
        <f t="shared" si="0"/>
        <v>37.200000000000003</v>
      </c>
      <c r="J11" s="25">
        <f t="shared" si="0"/>
        <v>108.44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2021-05-24T11:44:49Z</dcterms:modified>
</cp:coreProperties>
</file>