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_rels/.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activeTab="0" showHorizontalScroll="1" showVerticalScroll="1" showSheetTabs="1"/>
  </bookViews>
  <sheets>
    <sheet name="1" sheetId="1" r:id="rId1"/>
  </sheets>
  <calcPr refMode="A1"/>
</workbook>
</file>

<file path=xl/sharedStrings.xml><?xml version="1.0" encoding="utf-8"?>
<sst xmlns="http://schemas.openxmlformats.org/spreadsheetml/2006/main" count="50" uniqueCount="50">
  <si>
    <t>Школа</t>
  </si>
  <si>
    <t>МОБУ СОШ с. Тубинский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</si>
  <si>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</si>
  <si>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</si>
  <si>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</si>
  <si>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</si>
  <si>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</si>
  <si>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</si>
  <si>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</si>
  <si>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</si>
  <si>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</si>
  <si>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</si>
  <si>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</si>
  <si>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</si>
  <si>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</si>
  <si>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</si>
  <si>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</si>
  <si>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</si>
  <si>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</si>
  <si>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</si>
  <si>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</si>
  <si>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</si>
  <si>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</si>
  <si>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</si>
  <si>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Груша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</si>
  <si>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</si>
  <si>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</si>
  <si>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</si>
  <si>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</si>
  <si>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</si>
  <si>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</si>
  <si>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</si>
  <si>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</si>
  <si>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Салат из белокочанной капусты с морковью</t>
  </si>
  <si>
    <t>Свекольник со сметаной</t>
  </si>
  <si>
    <t>тефтели пф с томатным соусом</t>
  </si>
  <si>
    <t>Каша гречневая вязкая с маслом</t>
  </si>
  <si>
    <t>Витаминный кисель</t>
  </si>
  <si>
    <t>Хлеб пшеничн</t>
  </si>
  <si>
    <t xml:space="preserve">Хлеб ржаной </t>
  </si>
  <si>
    <t>груша</t>
  </si>
  <si>
    <t>Фрикадельки пф в томатном соусе</t>
  </si>
  <si>
    <t>60/40</t>
  </si>
  <si>
    <t>Чай с лимоном и сахаром</t>
  </si>
  <si>
    <t>Хлеб пшеничный обогащен. Витам. для детского питан</t>
  </si>
  <si>
    <t>тефтели мясные пф с томатным соусом</t>
  </si>
  <si>
    <t>каша гречневая вязкая с маслом</t>
  </si>
  <si>
    <t>200/5</t>
  </si>
  <si>
    <t>хлеб пшеничный обогащенный витаминами для детского питания</t>
  </si>
  <si>
    <t>хлеб ржано-пшеничный для детского питания</t>
  </si>
</sst>
</file>

<file path=xl/styles.xml><?xml version="1.0" encoding="utf-8"?>
<styleSheet xmlns="http://schemas.openxmlformats.org/spreadsheetml/2006/main">
  <numFmts count="0"/>
  <fonts count="11">
    <font>
      <color rgb="FF000000"/>
      <sz val="11"/>
      <name val="Calibri"/>
      <charset val="1"/>
    </font>
    <font>
      <color rgb="FF000000"/>
      <sz val="11"/>
      <name val="Calibri"/>
      <charset val="1"/>
    </font>
    <font>
      <color rgb="FF000000"/>
      <sz val="11"/>
      <name val="Calibri"/>
      <charset val="1"/>
    </font>
    <font>
      <color rgb="FF000000"/>
      <sz val="11"/>
      <name val="Times New Roman"/>
      <charset val="204"/>
    </font>
    <font>
      <color rgb="FF000000"/>
      <sz val="11"/>
      <name val="Times New Roman"/>
      <charset val="204"/>
    </font>
    <font>
      <color rgb="FF000000"/>
      <sz val="11"/>
      <name val="Calibri"/>
      <charset val="204"/>
    </font>
    <font>
      <color rgb="FF000000"/>
      <sz val="10"/>
      <name val="Times New Roman"/>
      <charset val="204"/>
    </font>
    <font>
      <color rgb="FF000000"/>
      <sz val="10"/>
      <name val="Times New Roman"/>
      <charset val="204"/>
    </font>
    <font>
      <color rgb="FF000000"/>
      <sz val="10"/>
      <name val="Calibri"/>
      <charset val="204"/>
    </font>
    <font>
      <color rgb="FF000000"/>
      <sz val="10"/>
      <name val="Times New Roman"/>
      <charset val="1"/>
    </font>
    <font>
      <color rgb="FF000000"/>
      <sz val="11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medium"/>
      <right style="thin"/>
      <top style="medium"/>
      <bottom/>
      <diagonal/>
    </border>
    <border>
      <left style="thin"/>
      <right style="thin"/>
      <top style="medium"/>
      <bottom/>
      <diagonal/>
    </border>
    <border>
      <left style="thin"/>
      <right style="medium"/>
      <top style="medium"/>
      <bottom/>
      <diagonal/>
    </border>
    <border>
      <left style="medium"/>
      <right/>
      <top style="medium"/>
      <bottom/>
      <diagonal/>
    </border>
    <border>
      <left style="medium"/>
      <right/>
      <top/>
      <bottom/>
      <diagonal/>
    </border>
    <border>
      <left style="medium"/>
      <right style="thin"/>
      <top/>
      <bottom/>
      <diagonal/>
    </border>
    <border>
      <left style="thin"/>
      <right/>
      <top style="thin"/>
      <bottom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/>
      <diagonal/>
    </border>
    <border>
      <left style="medium"/>
      <right style="thin"/>
      <top style="medium"/>
      <bottom style="thin"/>
      <diagonal/>
    </border>
    <border>
      <left style="thin"/>
      <right style="thin"/>
      <top style="medium"/>
      <bottom style="thin"/>
      <diagonal/>
    </border>
    <border>
      <left style="thin"/>
      <right style="medium"/>
      <top style="medium"/>
      <bottom style="thin"/>
      <diagonal/>
    </border>
    <border>
      <left style="medium"/>
      <right style="thin"/>
      <top style="thin"/>
      <bottom style="medium"/>
      <diagonal/>
    </border>
    <border>
      <left style="thin"/>
      <right style="thin"/>
      <top style="thin"/>
      <bottom style="medium"/>
      <diagonal/>
    </border>
    <border>
      <left style="thin"/>
      <right style="medium"/>
      <top style="thin"/>
      <bottom style="medium"/>
      <diagonal/>
    </border>
    <border>
      <left style="thin"/>
      <right/>
      <top style="medium"/>
      <bottom style="thin"/>
      <diagonal/>
    </border>
    <border>
      <left/>
      <right/>
      <top style="medium"/>
      <bottom style="thin"/>
      <diagonal/>
    </border>
    <border>
      <left/>
      <right style="thin"/>
      <top style="medium"/>
      <bottom style="thin"/>
      <diagonal/>
    </border>
    <border>
      <left style="thin"/>
      <right style="medium"/>
      <top style="thin"/>
      <bottom style="thin"/>
      <diagonal/>
    </border>
    <border>
      <left style="medium"/>
      <right style="thin"/>
      <top style="thin"/>
      <bottom/>
      <diagonal/>
    </border>
    <border>
      <left/>
      <right style="thin"/>
      <top style="thin"/>
      <bottom/>
      <diagonal/>
    </border>
    <border>
      <left style="thin"/>
      <right style="medium"/>
      <top style="thin"/>
      <bottom/>
      <diagonal/>
    </border>
    <border>
      <left/>
      <right/>
      <top style="thin"/>
      <bottom/>
      <diagonal/>
    </border>
    <border>
      <left style="medium"/>
      <right style="thin"/>
      <top/>
      <bottom style="medium"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/>
      <right style="medium"/>
      <top/>
      <bottom style="thin"/>
      <diagonal/>
    </border>
    <border>
      <left style="medium"/>
      <right/>
      <top/>
      <bottom style="medium"/>
      <diagonal/>
    </border>
    <border>
      <left/>
      <right style="thin"/>
      <top style="thin"/>
      <bottom style="medium"/>
      <diagonal/>
    </border>
    <border>
      <left/>
      <right style="thin"/>
      <top/>
      <bottom/>
      <diagonal/>
    </border>
    <border>
      <left style="thin"/>
      <right style="thin"/>
      <top/>
      <bottom/>
      <diagonal/>
    </border>
    <border>
      <left style="thin"/>
      <right style="medium"/>
      <top/>
      <bottom/>
      <diagonal/>
    </border>
    <border>
      <left/>
      <right style="thin"/>
      <top/>
      <bottom style="medium"/>
      <diagonal/>
    </border>
    <border>
      <left style="thin"/>
      <right/>
      <top/>
      <bottom/>
      <diagonal/>
    </border>
  </borders>
  <cellStyleXfs count="1">
    <xf borderId="0" fillId="0" fontId="0" numFmtId="0"/>
  </cellStyleXfs>
  <cellXfs count="127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2" fontId="1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2" numFmtId="49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2" numFmtId="14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5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7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2" fontId="5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0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1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2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2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3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4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5" fillId="3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5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5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6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7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8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8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8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8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9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0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3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21" fillId="0" fontId="3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20" fillId="0" fontId="3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5" fillId="0" fontId="6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22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0" fontId="3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2" fillId="0" fontId="4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3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6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3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" fillId="0" fontId="3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24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25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6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0" fontId="3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27" fillId="0" fontId="3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1" fillId="0" fontId="3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3" fillId="0" fontId="6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6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28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3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8" fillId="0" fontId="6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3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8" fillId="0" fontId="6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4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3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29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7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12" fillId="0" fontId="7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12" fillId="0" fontId="7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2" fillId="0" fontId="6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2" fillId="2" fontId="8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7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7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7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0" fontId="6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2" fontId="8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6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0" fontId="7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0" fillId="0" fontId="3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12" fillId="0" fontId="9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10" numFmtId="0" xfId="0">
      <alignment horizontal="right" vertical="center" textRotation="0" shrinkToFit="false" wrapText="true"/>
      <protection hidden="false" locked="true"/>
    </xf>
    <xf applyAlignment="true" applyBorder="true" applyFill="true" applyNumberFormat="true" applyFont="true" applyProtection="true" borderId="12" fillId="0" fontId="6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31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2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general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2" fontId="5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34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4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5" fillId="2" fontId="1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35" fillId="2" fontId="1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5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5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6" fillId="2" fontId="2" numFmtId="1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37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8" fillId="3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7" fillId="2" fontId="2" numFmtId="0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0" fontId="4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15" fillId="0" fontId="4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15" fillId="0" fontId="4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5" fillId="0" fontId="3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5" fillId="2" fontId="4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16" fillId="2" fontId="4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right" vertical="bottom" textRotation="0" shrinkToFit="false" wrapText="true"/>
      <protection hidden="false" locked="true"/>
    </xf>
    <xf applyAlignment="true" applyBorder="true" applyFill="true" applyNumberFormat="true" applyFont="true" applyProtection="true" borderId="4" fillId="2" fontId="4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23" fillId="2" fontId="4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8" fillId="2" fontId="1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15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2" fontId="2" numFmtId="2" xfId="0">
      <alignment horizontal="general" vertical="bottom" textRotation="0" shrinkToFit="false" wrapText="false"/>
      <protection hidden="false" locked="false"/>
    </xf>
    <xf applyAlignment="true" applyBorder="true" applyFill="true" applyNumberFormat="true" applyFont="true" applyProtection="true" borderId="4" fillId="0" fontId="2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2" fontId="2" numFmtId="0" xfId="0">
      <alignment horizontal="general" vertical="bottom" textRotation="0" shrinkToFit="false" wrapText="true"/>
      <protection hidden="false" locked="false"/>
    </xf>
    <xf applyAlignment="true" applyBorder="true" applyFill="true" applyNumberFormat="true" applyFont="true" applyProtection="true" borderId="1" fillId="2" fontId="2" numFmtId="1" xfId="0">
      <alignment horizontal="right" vertical="bottom" textRotation="0" shrinkToFit="false" wrapText="false"/>
      <protection hidden="false" locked="false"/>
    </xf>
    <xf applyAlignment="true" applyBorder="true" applyFill="true" applyNumberFormat="true" applyFont="true" applyProtection="true" borderId="11" fillId="2" fontId="2" numFmtId="1" xfId="0">
      <alignment horizontal="right" vertical="bottom" textRotation="0" shrinkToFit="false" wrapText="false"/>
      <protection hidden="false" locked="false"/>
    </xf>
  </cellXfs>
  <dxfs count="0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
<Relationships xmlns="http://schemas.openxmlformats.org/package/2006/relationships"/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false"/>
  </sheetPr>
  <dimension ref="A1:J97"/>
  <sheetViews>
    <sheetView workbookViewId="0" tabSelected="true" showZeros="true" showFormulas="false" showGridLines="false" showRowColHeaders="false">
      <selection sqref="F86" activeCell="F86"/>
    </sheetView>
  </sheetViews>
  <sheetFormatPr defaultColWidth="9.140625" customHeight="true" defaultRowHeight="15"/>
  <cols>
    <col max="1" min="1" style="0" width="12.140625" customWidth="true"/>
    <col max="2" min="2" style="0" width="11.5703125" customWidth="true"/>
    <col max="3" min="3" style="0" width="7.99609375" customWidth="true"/>
    <col max="4" min="4" style="0" width="41.5703125" customWidth="true"/>
    <col max="5" min="5" style="0" width="10.140625" customWidth="true"/>
    <col max="6" min="6" style="0" width="9.140625"/>
    <col max="7" min="7" style="0" width="13.42578125" customWidth="true"/>
    <col max="8" min="8" style="0" width="7.7109375" customWidth="true"/>
    <col max="9" min="9" style="0" width="7.85546875" customWidth="true"/>
    <col max="10" min="10" style="0" width="10.42578125" customWidth="true"/>
  </cols>
  <sheetData>
    <row r="3">
      <c r="A3" s="0" t="s">
        <v>0</v>
      </c>
      <c r="B3" s="1" t="s">
        <v>1</v>
      </c>
      <c r="C3" s="2"/>
      <c r="D3" s="3"/>
      <c r="E3" s="0" t="s">
        <v>2</v>
      </c>
      <c r="F3" s="4"/>
      <c r="I3" s="0" t="s">
        <v>3</v>
      </c>
      <c r="J3" s="5" t="n">
        <v>44525</v>
      </c>
    </row>
    <row r="4" ht="15"/>
    <row r="5" ht="15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8" t="s">
        <v>13</v>
      </c>
    </row>
    <row r="6">
      <c r="A6" s="9" t="s">
        <v>14</v>
      </c>
      <c r="B6" s="10" t="s">
        <v>15</v>
      </c>
      <c r="C6" s="11" t="n">
        <v>469.02</v>
      </c>
      <c r="D6" s="12" t="s">
        <v>16</v>
      </c>
      <c r="E6" s="13" t="n">
        <v>90</v>
      </c>
      <c r="F6" s="13" t="n">
        <v>21.27</v>
      </c>
      <c r="G6" s="14" t="n">
        <v>158</v>
      </c>
      <c r="H6" s="14" t="n">
        <v>9</v>
      </c>
      <c r="I6" s="14" t="n">
        <v>10</v>
      </c>
      <c r="J6" s="14" t="n">
        <v>8</v>
      </c>
    </row>
    <row r="7">
      <c r="A7" s="15"/>
      <c r="B7" s="10" t="s">
        <v>17</v>
      </c>
      <c r="C7" s="16" t="n">
        <v>138.21</v>
      </c>
      <c r="D7" s="12" t="s">
        <v>18</v>
      </c>
      <c r="E7" s="13" t="n">
        <v>160</v>
      </c>
      <c r="F7" s="16" t="n">
        <v>11.6</v>
      </c>
      <c r="G7" s="14" t="n">
        <v>158</v>
      </c>
      <c r="H7" s="14" t="n">
        <v>4</v>
      </c>
      <c r="I7" s="14" t="n">
        <v>5</v>
      </c>
      <c r="J7" s="14" t="n">
        <v>24</v>
      </c>
    </row>
    <row r="8">
      <c r="A8" s="17"/>
      <c r="B8" s="10" t="s">
        <v>19</v>
      </c>
      <c r="C8" s="16" t="n">
        <v>285</v>
      </c>
      <c r="D8" s="12" t="s">
        <v>20</v>
      </c>
      <c r="E8" s="13" t="n">
        <v>200</v>
      </c>
      <c r="F8" s="16" t="n">
        <v>1.97</v>
      </c>
      <c r="G8" s="14" t="n">
        <v>42</v>
      </c>
      <c r="H8" s="14" t="n">
        <v>0</v>
      </c>
      <c r="I8" s="14" t="n">
        <v>0</v>
      </c>
      <c r="J8" s="14" t="n">
        <v>10</v>
      </c>
    </row>
    <row r="9">
      <c r="A9" s="17"/>
      <c r="B9" s="18" t="s">
        <v>21</v>
      </c>
      <c r="C9" s="16" t="n">
        <v>420.02</v>
      </c>
      <c r="D9" s="12" t="s">
        <v>22</v>
      </c>
      <c r="E9" s="13" t="n">
        <v>40</v>
      </c>
      <c r="F9" s="16" t="n">
        <v>2.2</v>
      </c>
      <c r="G9" s="14" t="n">
        <v>104</v>
      </c>
      <c r="H9" s="14" t="n">
        <v>3</v>
      </c>
      <c r="I9" s="14" t="n">
        <v>0</v>
      </c>
      <c r="J9" s="14" t="n">
        <v>22</v>
      </c>
    </row>
    <row r="10">
      <c r="A10" s="15"/>
      <c r="B10" s="19"/>
      <c r="C10" s="11" t="n">
        <v>27.01</v>
      </c>
      <c r="D10" s="12" t="s">
        <v>23</v>
      </c>
      <c r="E10" s="13" t="n">
        <v>10</v>
      </c>
      <c r="F10" s="16" t="n">
        <v>5.72</v>
      </c>
      <c r="G10" s="14" t="n">
        <v>35</v>
      </c>
      <c r="H10" s="14" t="n">
        <v>3</v>
      </c>
      <c r="I10" s="14" t="n">
        <v>3</v>
      </c>
      <c r="J10" s="14" t="n">
        <v>0</v>
      </c>
    </row>
    <row r="11">
      <c r="A11" s="15"/>
      <c r="B11" s="20"/>
      <c r="C11" s="21"/>
      <c r="D11" s="22" t="s">
        <v>24</v>
      </c>
      <c r="E11" s="23" t="n">
        <v>220</v>
      </c>
      <c r="F11" s="24" t="str">
        <f>57.43-42.76</f>
      </c>
      <c r="G11" s="25"/>
      <c r="H11" s="25"/>
      <c r="I11" s="25"/>
      <c r="J11" s="25"/>
    </row>
    <row r="12" ht="15">
      <c r="A12" s="15"/>
      <c r="C12" s="26" t="s">
        <v>25</v>
      </c>
      <c r="D12" s="27"/>
      <c r="E12" s="28"/>
      <c r="F12" s="29" t="str">
        <f>F6+F7+F8+F9+F10+F11</f>
      </c>
      <c r="G12" s="28"/>
      <c r="H12" s="28"/>
      <c r="I12" s="28"/>
      <c r="J12" s="28"/>
    </row>
    <row r="13">
      <c r="A13" s="30" t="s">
        <v>26</v>
      </c>
      <c r="B13" s="31" t="s">
        <v>27</v>
      </c>
      <c r="C13" s="32"/>
      <c r="D13" s="33"/>
      <c r="E13" s="34"/>
      <c r="F13" s="35"/>
      <c r="G13" s="34"/>
      <c r="H13" s="34"/>
      <c r="I13" s="34"/>
      <c r="J13" s="36"/>
    </row>
    <row r="14" ht="15">
      <c r="A14" s="37"/>
      <c r="B14" s="38"/>
      <c r="C14" s="39"/>
      <c r="D14" s="40"/>
      <c r="E14" s="41"/>
      <c r="F14" s="42"/>
      <c r="G14" s="41"/>
      <c r="H14" s="41"/>
      <c r="I14" s="41"/>
      <c r="J14" s="43"/>
    </row>
    <row r="15">
      <c r="A15" s="9" t="s">
        <v>28</v>
      </c>
      <c r="B15" s="44" t="s">
        <v>29</v>
      </c>
      <c r="C15" s="45"/>
      <c r="D15" s="46"/>
      <c r="E15" s="47"/>
      <c r="F15" s="48"/>
      <c r="G15" s="49"/>
      <c r="H15" s="34"/>
      <c r="I15" s="34"/>
      <c r="J15" s="36"/>
    </row>
    <row r="16">
      <c r="A16" s="15"/>
      <c r="B16" s="10" t="s">
        <v>30</v>
      </c>
      <c r="C16" s="50"/>
      <c r="D16" s="51"/>
      <c r="E16" s="52"/>
      <c r="F16" s="53"/>
      <c r="G16" s="54"/>
      <c r="H16" s="55"/>
      <c r="I16" s="55"/>
      <c r="J16" s="56"/>
    </row>
    <row r="17">
      <c r="A17" s="15"/>
      <c r="B17" s="10" t="s">
        <v>31</v>
      </c>
      <c r="C17" s="50"/>
      <c r="D17" s="57"/>
      <c r="E17" s="58"/>
      <c r="F17" s="53"/>
      <c r="G17" s="54"/>
      <c r="H17" s="55"/>
      <c r="I17" s="55"/>
      <c r="J17" s="56"/>
    </row>
    <row r="18">
      <c r="A18" s="15"/>
      <c r="B18" s="10" t="s">
        <v>17</v>
      </c>
      <c r="C18" s="50"/>
      <c r="D18" s="57"/>
      <c r="E18" s="52"/>
      <c r="F18" s="53"/>
      <c r="G18" s="54"/>
      <c r="H18" s="55"/>
      <c r="I18" s="55"/>
      <c r="J18" s="56"/>
    </row>
    <row r="19">
      <c r="A19" s="15"/>
      <c r="B19" s="19" t="s">
        <v>19</v>
      </c>
      <c r="C19" s="59"/>
      <c r="D19" s="51"/>
      <c r="E19" s="52"/>
      <c r="F19" s="53"/>
      <c r="G19" s="54"/>
      <c r="H19" s="55"/>
      <c r="I19" s="55"/>
      <c r="J19" s="56"/>
    </row>
    <row r="20">
      <c r="A20" s="60"/>
      <c r="B20" s="19" t="s">
        <v>21</v>
      </c>
      <c r="C20" s="50"/>
      <c r="D20" s="57"/>
      <c r="E20" s="52"/>
      <c r="F20" s="53"/>
      <c r="G20" s="61"/>
      <c r="H20" s="28"/>
      <c r="I20" s="28"/>
      <c r="J20" s="62"/>
    </row>
    <row r="21">
      <c r="A21" s="17"/>
      <c r="B21" s="20" t="s">
        <v>32</v>
      </c>
      <c r="C21" s="63"/>
      <c r="D21" s="64"/>
      <c r="E21" s="65"/>
      <c r="F21" s="66"/>
      <c r="G21" s="61"/>
      <c r="H21" s="28"/>
      <c r="I21" s="28"/>
      <c r="J21" s="62"/>
    </row>
    <row r="22">
      <c r="A22" s="17"/>
      <c r="C22" s="50"/>
      <c r="D22" s="67"/>
      <c r="E22" s="68"/>
      <c r="F22" s="53"/>
      <c r="G22" s="55"/>
      <c r="H22" s="55"/>
      <c r="I22" s="55"/>
      <c r="J22" s="56"/>
    </row>
    <row r="23">
      <c r="A23" s="17"/>
      <c r="B23" s="20"/>
      <c r="C23" s="50"/>
      <c r="D23" s="67"/>
      <c r="E23" s="68"/>
      <c r="F23" s="53"/>
      <c r="G23" s="55"/>
      <c r="H23" s="55"/>
      <c r="I23" s="55"/>
      <c r="J23" s="56"/>
    </row>
    <row r="24" ht="15">
      <c r="A24" s="69"/>
      <c r="B24" s="39"/>
      <c r="C24" s="70"/>
      <c r="D24" s="71"/>
      <c r="E24" s="72"/>
      <c r="F24" s="73"/>
      <c r="G24" s="41"/>
      <c r="H24" s="41"/>
      <c r="I24" s="41"/>
      <c r="J24" s="43"/>
    </row>
    <row r="28">
      <c r="A28" s="0" t="s">
        <v>0</v>
      </c>
      <c r="B28" s="1" t="s">
        <v>1</v>
      </c>
      <c r="C28" s="2"/>
      <c r="D28" s="3"/>
      <c r="E28" s="0" t="s">
        <v>2</v>
      </c>
      <c r="F28" s="4"/>
      <c r="I28" s="0" t="s">
        <v>3</v>
      </c>
      <c r="J28" s="5" t="n">
        <v>44525</v>
      </c>
    </row>
    <row r="29" ht="15"/>
    <row r="30" ht="15">
      <c r="A30" s="6" t="s">
        <v>4</v>
      </c>
      <c r="B30" s="7" t="s">
        <v>5</v>
      </c>
      <c r="C30" s="7" t="s">
        <v>6</v>
      </c>
      <c r="D30" s="7" t="s">
        <v>7</v>
      </c>
      <c r="E30" s="7" t="s">
        <v>8</v>
      </c>
      <c r="F30" s="7" t="s">
        <v>9</v>
      </c>
      <c r="G30" s="7" t="s">
        <v>10</v>
      </c>
      <c r="H30" s="7" t="s">
        <v>11</v>
      </c>
      <c r="I30" s="7" t="s">
        <v>12</v>
      </c>
      <c r="J30" s="8" t="s">
        <v>13</v>
      </c>
    </row>
    <row r="31">
      <c r="A31" s="9" t="s">
        <v>14</v>
      </c>
      <c r="B31" s="10" t="s">
        <v>15</v>
      </c>
      <c r="C31" s="11" t="n">
        <v>469.02</v>
      </c>
      <c r="D31" s="12" t="s">
        <v>16</v>
      </c>
      <c r="E31" s="13" t="n">
        <v>90</v>
      </c>
      <c r="F31" s="13" t="n">
        <v>21.27</v>
      </c>
      <c r="G31" s="14" t="n">
        <v>158</v>
      </c>
      <c r="H31" s="14" t="n">
        <v>9</v>
      </c>
      <c r="I31" s="14" t="n">
        <v>10</v>
      </c>
      <c r="J31" s="14" t="n">
        <v>8</v>
      </c>
    </row>
    <row r="32">
      <c r="A32" s="15"/>
      <c r="B32" s="10" t="s">
        <v>17</v>
      </c>
      <c r="C32" s="16" t="n">
        <v>138.21</v>
      </c>
      <c r="D32" s="12" t="s">
        <v>18</v>
      </c>
      <c r="E32" s="13" t="n">
        <v>160</v>
      </c>
      <c r="F32" s="16" t="n">
        <v>11.6</v>
      </c>
      <c r="G32" s="14" t="n">
        <v>158</v>
      </c>
      <c r="H32" s="14" t="n">
        <v>4</v>
      </c>
      <c r="I32" s="14" t="n">
        <v>5</v>
      </c>
      <c r="J32" s="14" t="n">
        <v>24</v>
      </c>
    </row>
    <row r="33">
      <c r="A33" s="17"/>
      <c r="B33" s="10" t="s">
        <v>19</v>
      </c>
      <c r="C33" s="16" t="n">
        <v>285</v>
      </c>
      <c r="D33" s="12" t="s">
        <v>20</v>
      </c>
      <c r="E33" s="13" t="n">
        <v>200</v>
      </c>
      <c r="F33" s="16" t="n">
        <v>1.97</v>
      </c>
      <c r="G33" s="14" t="n">
        <v>42</v>
      </c>
      <c r="H33" s="14" t="n">
        <v>0</v>
      </c>
      <c r="I33" s="14" t="n">
        <v>0</v>
      </c>
      <c r="J33" s="14" t="n">
        <v>10</v>
      </c>
    </row>
    <row r="34" customHeight="true" ht="15">
      <c r="A34" s="17"/>
      <c r="B34" s="18" t="s">
        <v>21</v>
      </c>
      <c r="C34" s="16" t="n">
        <v>420.02</v>
      </c>
      <c r="D34" s="12" t="s">
        <v>22</v>
      </c>
      <c r="E34" s="13" t="n">
        <v>40</v>
      </c>
      <c r="F34" s="16" t="n">
        <v>2.2</v>
      </c>
      <c r="G34" s="14" t="n">
        <v>104</v>
      </c>
      <c r="H34" s="14" t="n">
        <v>3</v>
      </c>
      <c r="I34" s="14" t="n">
        <v>0</v>
      </c>
      <c r="J34" s="14" t="n">
        <v>22</v>
      </c>
    </row>
    <row r="35">
      <c r="A35" s="17"/>
      <c r="B35" s="19"/>
      <c r="C35" s="11" t="n">
        <v>27.01</v>
      </c>
      <c r="D35" s="12" t="s">
        <v>23</v>
      </c>
      <c r="E35" s="13" t="n">
        <v>10</v>
      </c>
      <c r="F35" s="16" t="n">
        <v>5.72</v>
      </c>
      <c r="G35" s="14" t="n">
        <v>35</v>
      </c>
      <c r="H35" s="14" t="n">
        <v>3</v>
      </c>
      <c r="I35" s="14" t="n">
        <v>3</v>
      </c>
      <c r="J35" s="14" t="n">
        <v>0</v>
      </c>
    </row>
    <row r="36">
      <c r="A36" s="15"/>
      <c r="B36" s="20"/>
      <c r="C36" s="21"/>
      <c r="D36" s="74" t="s">
        <v>24</v>
      </c>
      <c r="E36" s="75" t="n">
        <v>220</v>
      </c>
      <c r="F36" s="76" t="str">
        <f>57.43-42.76</f>
      </c>
      <c r="G36" s="55"/>
      <c r="H36" s="55"/>
      <c r="I36" s="55"/>
      <c r="J36" s="55"/>
    </row>
    <row r="37" ht="15">
      <c r="A37" s="15"/>
      <c r="B37" s="26"/>
      <c r="C37" s="26" t="s">
        <v>25</v>
      </c>
      <c r="D37" s="27"/>
      <c r="E37" s="28"/>
      <c r="F37" s="77" t="n">
        <v>57.43</v>
      </c>
      <c r="G37" s="28"/>
      <c r="H37" s="28"/>
      <c r="I37" s="28"/>
      <c r="J37" s="28"/>
    </row>
    <row r="38">
      <c r="A38" s="30" t="s">
        <v>26</v>
      </c>
      <c r="B38" s="31" t="s">
        <v>27</v>
      </c>
      <c r="C38" s="32"/>
      <c r="D38" s="33"/>
      <c r="E38" s="34"/>
      <c r="F38" s="35"/>
      <c r="G38" s="34"/>
      <c r="H38" s="34"/>
      <c r="I38" s="34"/>
      <c r="J38" s="36"/>
    </row>
    <row r="39" ht="15">
      <c r="A39" s="37"/>
      <c r="B39" s="38"/>
      <c r="C39" s="39"/>
      <c r="D39" s="40"/>
      <c r="E39" s="41"/>
      <c r="F39" s="42"/>
      <c r="G39" s="41"/>
      <c r="H39" s="41"/>
      <c r="I39" s="41"/>
      <c r="J39" s="43"/>
    </row>
    <row r="40">
      <c r="A40" s="15" t="s">
        <v>28</v>
      </c>
      <c r="B40" s="78" t="s">
        <v>29</v>
      </c>
      <c r="C40" s="79" t="n">
        <v>2.1</v>
      </c>
      <c r="D40" s="80" t="s">
        <v>33</v>
      </c>
      <c r="E40" s="81" t="n">
        <v>60</v>
      </c>
      <c r="F40" s="82" t="n">
        <v>7.3</v>
      </c>
      <c r="G40" s="83" t="n">
        <v>32</v>
      </c>
      <c r="H40" s="83" t="n">
        <v>1</v>
      </c>
      <c r="I40" s="83" t="n">
        <v>3</v>
      </c>
      <c r="J40" s="83" t="n">
        <v>7</v>
      </c>
    </row>
    <row r="41">
      <c r="A41" s="15"/>
      <c r="B41" s="10" t="s">
        <v>30</v>
      </c>
      <c r="C41" s="84" t="n">
        <v>67.32</v>
      </c>
      <c r="D41" s="85" t="s">
        <v>34</v>
      </c>
      <c r="E41" s="86" t="n">
        <v>210</v>
      </c>
      <c r="F41" s="87" t="n">
        <v>25.15</v>
      </c>
      <c r="G41" s="88" t="n">
        <v>113</v>
      </c>
      <c r="H41" s="88" t="n">
        <v>2</v>
      </c>
      <c r="I41" s="88" t="n">
        <v>5</v>
      </c>
      <c r="J41" s="88" t="n">
        <v>15</v>
      </c>
    </row>
    <row r="42">
      <c r="A42" s="15"/>
      <c r="B42" s="10" t="s">
        <v>31</v>
      </c>
      <c r="C42" s="86" t="n">
        <v>445.3</v>
      </c>
      <c r="D42" s="85" t="s">
        <v>35</v>
      </c>
      <c r="E42" s="86" t="n">
        <v>100</v>
      </c>
      <c r="F42" s="89" t="n">
        <v>5.74</v>
      </c>
      <c r="G42" s="88" t="n">
        <v>121</v>
      </c>
      <c r="H42" s="88" t="n">
        <v>8</v>
      </c>
      <c r="I42" s="88" t="n">
        <v>6</v>
      </c>
      <c r="J42" s="88" t="n">
        <v>8</v>
      </c>
    </row>
    <row r="43">
      <c r="A43" s="15"/>
      <c r="B43" s="10" t="s">
        <v>17</v>
      </c>
      <c r="C43" s="84" t="n">
        <v>302.01</v>
      </c>
      <c r="D43" s="85" t="s">
        <v>36</v>
      </c>
      <c r="E43" s="86" t="n">
        <v>155</v>
      </c>
      <c r="F43" s="87" t="n">
        <v>8.7</v>
      </c>
      <c r="G43" s="88" t="n">
        <v>182</v>
      </c>
      <c r="H43" s="88" t="n">
        <v>5</v>
      </c>
      <c r="I43" s="88" t="n">
        <v>8</v>
      </c>
      <c r="J43" s="88" t="n">
        <v>22</v>
      </c>
    </row>
    <row r="44">
      <c r="A44" s="15"/>
      <c r="B44" s="18" t="s">
        <v>19</v>
      </c>
      <c r="C44" s="84" t="n">
        <v>305.11</v>
      </c>
      <c r="D44" s="85" t="s">
        <v>37</v>
      </c>
      <c r="E44" s="86" t="n">
        <v>200</v>
      </c>
      <c r="F44" s="87" t="n">
        <v>1.37</v>
      </c>
      <c r="G44" s="88" t="n">
        <v>95</v>
      </c>
      <c r="H44" s="88" t="n">
        <v>0</v>
      </c>
      <c r="I44" s="88" t="n">
        <v>0</v>
      </c>
      <c r="J44" s="88" t="n">
        <v>24</v>
      </c>
    </row>
    <row r="45">
      <c r="A45" s="15"/>
      <c r="B45" s="18" t="s">
        <v>21</v>
      </c>
      <c r="C45" s="84" t="n">
        <v>420.02</v>
      </c>
      <c r="D45" s="85" t="s">
        <v>38</v>
      </c>
      <c r="E45" s="86" t="n">
        <v>25</v>
      </c>
      <c r="F45" s="87" t="n">
        <v>1.37</v>
      </c>
      <c r="G45" s="88" t="n">
        <v>117</v>
      </c>
      <c r="H45" s="88" t="n">
        <v>4</v>
      </c>
      <c r="I45" s="88" t="n">
        <v>0</v>
      </c>
      <c r="J45" s="88" t="n">
        <v>25</v>
      </c>
    </row>
    <row r="46">
      <c r="A46" s="15"/>
      <c r="B46" s="18" t="s">
        <v>32</v>
      </c>
      <c r="C46" s="84" t="n">
        <v>421.11</v>
      </c>
      <c r="D46" s="90" t="s">
        <v>39</v>
      </c>
      <c r="E46" s="86" t="n">
        <v>25</v>
      </c>
      <c r="F46" s="87" t="n">
        <v>7.3</v>
      </c>
      <c r="G46" s="88" t="n">
        <v>88</v>
      </c>
      <c r="H46" s="88" t="n">
        <v>3</v>
      </c>
      <c r="I46" s="88" t="n">
        <v>0</v>
      </c>
      <c r="J46" s="88" t="n">
        <v>18</v>
      </c>
    </row>
    <row r="47">
      <c r="A47" s="15"/>
      <c r="B47" s="20"/>
      <c r="C47" s="91"/>
      <c r="D47" s="92" t="s">
        <v>40</v>
      </c>
      <c r="E47" s="93" t="n">
        <v>50</v>
      </c>
      <c r="F47" s="94" t="str">
        <f>64.23-56.93</f>
      </c>
      <c r="G47" s="25"/>
      <c r="H47" s="25"/>
      <c r="I47" s="25"/>
      <c r="J47" s="95"/>
    </row>
    <row r="48" ht="15">
      <c r="A48" s="96"/>
      <c r="B48" s="39"/>
      <c r="C48" s="97" t="s">
        <v>25</v>
      </c>
      <c r="D48" s="71"/>
      <c r="E48" s="72"/>
      <c r="F48" s="73" t="str">
        <f>F40+F41+F42+F43+F44+F45+F46+F47</f>
      </c>
      <c r="G48" s="41"/>
      <c r="H48" s="41"/>
      <c r="I48" s="41"/>
      <c r="J48" s="43"/>
    </row>
    <row r="53">
      <c r="A53" s="0" t="s">
        <v>0</v>
      </c>
      <c r="B53" s="1" t="s">
        <v>1</v>
      </c>
      <c r="C53" s="2"/>
      <c r="D53" s="3"/>
      <c r="E53" s="0" t="s">
        <v>2</v>
      </c>
      <c r="F53" s="4"/>
      <c r="I53" s="0" t="s">
        <v>3</v>
      </c>
      <c r="J53" s="5" t="n">
        <v>44525</v>
      </c>
    </row>
    <row r="54" ht="15"/>
    <row r="55" ht="15">
      <c r="A55" s="6" t="s">
        <v>4</v>
      </c>
      <c r="B55" s="7" t="s">
        <v>5</v>
      </c>
      <c r="C55" s="7" t="s">
        <v>6</v>
      </c>
      <c r="D55" s="7" t="s">
        <v>7</v>
      </c>
      <c r="E55" s="7" t="s">
        <v>8</v>
      </c>
      <c r="F55" s="7" t="s">
        <v>9</v>
      </c>
      <c r="G55" s="7" t="s">
        <v>10</v>
      </c>
      <c r="H55" s="7" t="s">
        <v>11</v>
      </c>
      <c r="I55" s="7" t="s">
        <v>12</v>
      </c>
      <c r="J55" s="8" t="s">
        <v>13</v>
      </c>
    </row>
    <row r="56">
      <c r="A56" s="9" t="s">
        <v>14</v>
      </c>
      <c r="B56" s="44" t="s">
        <v>29</v>
      </c>
      <c r="C56" s="11" t="n">
        <v>469.02</v>
      </c>
      <c r="D56" s="98" t="s">
        <v>41</v>
      </c>
      <c r="E56" s="13" t="s">
        <v>42</v>
      </c>
      <c r="F56" s="13" t="n">
        <v>25.47</v>
      </c>
      <c r="G56" s="14" t="n">
        <v>174</v>
      </c>
      <c r="H56" s="14" t="n">
        <v>10</v>
      </c>
      <c r="I56" s="14" t="n">
        <v>11</v>
      </c>
      <c r="J56" s="14" t="n">
        <v>9</v>
      </c>
    </row>
    <row r="57">
      <c r="A57" s="15"/>
      <c r="B57" s="10" t="s">
        <v>15</v>
      </c>
      <c r="C57" s="16" t="n">
        <v>138.21</v>
      </c>
      <c r="D57" s="99" t="s">
        <v>18</v>
      </c>
      <c r="E57" s="13" t="n">
        <v>180</v>
      </c>
      <c r="F57" s="13" t="n">
        <v>13.25</v>
      </c>
      <c r="G57" s="14" t="n">
        <v>189</v>
      </c>
      <c r="H57" s="14" t="n">
        <v>5</v>
      </c>
      <c r="I57" s="14" t="n">
        <v>6</v>
      </c>
      <c r="J57" s="14" t="n">
        <v>29</v>
      </c>
    </row>
    <row r="58">
      <c r="A58" s="15"/>
      <c r="B58" s="10" t="s">
        <v>19</v>
      </c>
      <c r="C58" s="16" t="n">
        <v>285</v>
      </c>
      <c r="D58" s="99" t="s">
        <v>43</v>
      </c>
      <c r="E58" s="13" t="n">
        <v>200</v>
      </c>
      <c r="F58" s="13" t="n">
        <v>1.97</v>
      </c>
      <c r="G58" s="14" t="n">
        <v>42</v>
      </c>
      <c r="H58" s="14" t="n">
        <v>0</v>
      </c>
      <c r="I58" s="14" t="n">
        <v>0</v>
      </c>
      <c r="J58" s="14" t="n">
        <v>10</v>
      </c>
    </row>
    <row r="59" ht="27.75">
      <c r="A59" s="15"/>
      <c r="B59" s="18" t="s">
        <v>21</v>
      </c>
      <c r="C59" s="16" t="n">
        <v>420.02</v>
      </c>
      <c r="D59" s="99" t="s">
        <v>44</v>
      </c>
      <c r="E59" s="13" t="n">
        <v>50</v>
      </c>
      <c r="F59" s="13" t="n">
        <v>2.75</v>
      </c>
      <c r="G59" s="14" t="n">
        <v>130</v>
      </c>
      <c r="H59" s="14" t="n">
        <v>4</v>
      </c>
      <c r="I59" s="14" t="n">
        <v>0</v>
      </c>
      <c r="J59" s="14" t="n">
        <v>28</v>
      </c>
    </row>
    <row r="60">
      <c r="A60" s="100"/>
      <c r="B60" s="19"/>
      <c r="C60" s="11" t="n">
        <v>27.01</v>
      </c>
      <c r="D60" s="99" t="s">
        <v>23</v>
      </c>
      <c r="E60" s="13" t="n">
        <v>15</v>
      </c>
      <c r="F60" s="13" t="n">
        <v>8.32</v>
      </c>
      <c r="G60" s="14" t="n">
        <v>42</v>
      </c>
      <c r="H60" s="14" t="n">
        <v>4</v>
      </c>
      <c r="I60" s="14" t="n">
        <v>4</v>
      </c>
      <c r="J60" s="14" t="n">
        <v>0</v>
      </c>
    </row>
    <row r="61">
      <c r="A61" s="100"/>
      <c r="B61" s="20"/>
      <c r="C61" s="101"/>
      <c r="D61" s="102" t="s">
        <v>24</v>
      </c>
      <c r="E61" s="103" t="n">
        <v>84</v>
      </c>
      <c r="F61" s="104" t="str">
        <f>64.32-51.76</f>
      </c>
      <c r="G61" s="105"/>
      <c r="H61" s="105"/>
      <c r="I61" s="105"/>
      <c r="J61" s="106"/>
    </row>
    <row r="62" ht="15">
      <c r="A62" s="107"/>
      <c r="B62" s="108"/>
      <c r="C62" s="109" t="s">
        <v>25</v>
      </c>
      <c r="D62" s="40"/>
      <c r="E62" s="41"/>
      <c r="F62" s="42" t="str">
        <f>F56+F57+F58+F59+F60+F61</f>
      </c>
      <c r="G62" s="41"/>
      <c r="H62" s="41"/>
      <c r="I62" s="41"/>
      <c r="J62" s="43"/>
    </row>
    <row r="63">
      <c r="A63" s="9" t="s">
        <v>26</v>
      </c>
      <c r="B63" s="32" t="s">
        <v>27</v>
      </c>
      <c r="C63" s="32"/>
      <c r="D63" s="33"/>
      <c r="E63" s="34"/>
      <c r="F63" s="35"/>
      <c r="G63" s="34"/>
      <c r="H63" s="34"/>
      <c r="I63" s="34"/>
      <c r="J63" s="36"/>
    </row>
    <row r="64" ht="15">
      <c r="A64" s="96"/>
      <c r="B64" s="39"/>
      <c r="C64" s="39"/>
      <c r="D64" s="40"/>
      <c r="E64" s="41"/>
      <c r="F64" s="42"/>
      <c r="G64" s="41"/>
      <c r="H64" s="41"/>
      <c r="I64" s="41"/>
      <c r="J64" s="43"/>
    </row>
    <row r="65" ht="15">
      <c r="A65" s="9" t="s">
        <v>28</v>
      </c>
      <c r="B65" s="44" t="s">
        <v>29</v>
      </c>
      <c r="C65" s="110" t="n">
        <v>2.1</v>
      </c>
      <c r="D65" s="111" t="s">
        <v>33</v>
      </c>
      <c r="E65" s="112" t="n">
        <v>80</v>
      </c>
      <c r="F65" s="113" t="n">
        <v>4.69</v>
      </c>
      <c r="G65" s="114" t="n">
        <v>43</v>
      </c>
      <c r="H65" s="114" t="n">
        <v>1</v>
      </c>
      <c r="I65" s="114" t="n">
        <v>4</v>
      </c>
      <c r="J65" s="115" t="n">
        <v>9</v>
      </c>
    </row>
    <row r="66">
      <c r="A66" s="15"/>
      <c r="B66" s="10" t="s">
        <v>30</v>
      </c>
      <c r="C66" s="116" t="n">
        <v>67.32</v>
      </c>
      <c r="D66" s="12" t="s">
        <v>34</v>
      </c>
      <c r="E66" s="13" t="n">
        <v>260</v>
      </c>
      <c r="F66" s="16" t="n">
        <v>8.47</v>
      </c>
      <c r="G66" s="117" t="n">
        <v>141</v>
      </c>
      <c r="H66" s="117" t="n">
        <v>3</v>
      </c>
      <c r="I66" s="117" t="n">
        <v>6</v>
      </c>
      <c r="J66" s="118" t="n">
        <v>19</v>
      </c>
    </row>
    <row r="67">
      <c r="A67" s="15"/>
      <c r="B67" s="10" t="s">
        <v>31</v>
      </c>
      <c r="C67" s="116" t="n">
        <v>445.3</v>
      </c>
      <c r="D67" s="12" t="s">
        <v>45</v>
      </c>
      <c r="E67" s="13" t="n">
        <v>80</v>
      </c>
      <c r="F67" s="16" t="n">
        <v>33.13</v>
      </c>
      <c r="G67" s="117" t="n">
        <v>145</v>
      </c>
      <c r="H67" s="117" t="n">
        <v>10</v>
      </c>
      <c r="I67" s="117" t="n">
        <v>7</v>
      </c>
      <c r="J67" s="118" t="n">
        <v>10</v>
      </c>
    </row>
    <row r="68">
      <c r="A68" s="15"/>
      <c r="B68" s="10" t="s">
        <v>17</v>
      </c>
      <c r="C68" s="116" t="n">
        <v>302.11</v>
      </c>
      <c r="D68" s="12" t="s">
        <v>46</v>
      </c>
      <c r="E68" s="13" t="s">
        <v>47</v>
      </c>
      <c r="F68" s="11" t="n">
        <v>6.87</v>
      </c>
      <c r="G68" s="117" t="n">
        <v>242</v>
      </c>
      <c r="H68" s="117" t="n">
        <v>7</v>
      </c>
      <c r="I68" s="117" t="n">
        <v>11</v>
      </c>
      <c r="J68" s="118" t="n">
        <v>29</v>
      </c>
    </row>
    <row r="69">
      <c r="A69" s="15"/>
      <c r="B69" s="10" t="s">
        <v>19</v>
      </c>
      <c r="C69" s="116" t="n">
        <v>305.11</v>
      </c>
      <c r="D69" s="12" t="s">
        <v>37</v>
      </c>
      <c r="E69" s="13" t="n">
        <v>200</v>
      </c>
      <c r="F69" s="16" t="n">
        <v>8.7</v>
      </c>
      <c r="G69" s="117" t="n">
        <v>95</v>
      </c>
      <c r="H69" s="117" t="n">
        <v>0</v>
      </c>
      <c r="I69" s="117" t="n">
        <v>0</v>
      </c>
      <c r="J69" s="118" t="n">
        <v>24</v>
      </c>
    </row>
    <row r="70" ht="26.25">
      <c r="A70" s="15"/>
      <c r="B70" s="19" t="s">
        <v>21</v>
      </c>
      <c r="C70" s="116" t="n">
        <v>420.09</v>
      </c>
      <c r="D70" s="12" t="s">
        <v>48</v>
      </c>
      <c r="E70" s="13" t="n">
        <v>25</v>
      </c>
      <c r="F70" s="16" t="n">
        <v>1.37</v>
      </c>
      <c r="G70" s="117" t="n">
        <v>117</v>
      </c>
      <c r="H70" s="117" t="n">
        <v>4</v>
      </c>
      <c r="I70" s="117" t="n">
        <v>0</v>
      </c>
      <c r="J70" s="118" t="n">
        <v>25</v>
      </c>
    </row>
    <row r="71">
      <c r="A71" s="17"/>
      <c r="B71" s="19" t="s">
        <v>32</v>
      </c>
      <c r="C71" s="116" t="n">
        <v>421.11</v>
      </c>
      <c r="D71" s="98" t="s">
        <v>49</v>
      </c>
      <c r="E71" s="13" t="n">
        <v>25</v>
      </c>
      <c r="F71" s="16" t="n">
        <v>1.37</v>
      </c>
      <c r="G71" s="117" t="n">
        <v>88</v>
      </c>
      <c r="H71" s="117" t="n">
        <v>3</v>
      </c>
      <c r="I71" s="117" t="n">
        <v>0</v>
      </c>
      <c r="J71" s="118" t="n">
        <v>18</v>
      </c>
    </row>
    <row r="72">
      <c r="A72" s="17"/>
      <c r="B72" s="20"/>
      <c r="C72" s="21"/>
      <c r="D72" s="22" t="s">
        <v>40</v>
      </c>
      <c r="E72" s="23" t="n">
        <v>65</v>
      </c>
      <c r="F72" s="24" t="str">
        <f>74.2-64.6</f>
      </c>
      <c r="G72" s="25"/>
      <c r="H72" s="25"/>
      <c r="I72" s="25"/>
      <c r="J72" s="95"/>
    </row>
    <row r="73" ht="15">
      <c r="A73" s="69"/>
      <c r="B73" s="39"/>
      <c r="C73" s="39" t="s">
        <v>25</v>
      </c>
      <c r="D73" s="40"/>
      <c r="E73" s="41"/>
      <c r="F73" s="42" t="str">
        <f>F65+F66+F67+F68+F69+F70+F71+F72</f>
      </c>
      <c r="G73" s="41"/>
      <c r="H73" s="41"/>
      <c r="I73" s="41"/>
      <c r="J73" s="43"/>
    </row>
    <row r="76">
      <c r="A76" s="0" t="s">
        <v>0</v>
      </c>
      <c r="B76" s="1" t="s">
        <v>1</v>
      </c>
      <c r="C76" s="2"/>
      <c r="D76" s="3"/>
      <c r="E76" s="0" t="s">
        <v>2</v>
      </c>
      <c r="F76" s="4"/>
      <c r="I76" s="0" t="s">
        <v>3</v>
      </c>
      <c r="J76" s="5" t="n">
        <v>44525</v>
      </c>
    </row>
    <row r="77" ht="15"/>
    <row r="78" ht="15">
      <c r="A78" s="6" t="s">
        <v>4</v>
      </c>
      <c r="B78" s="7" t="s">
        <v>5</v>
      </c>
      <c r="C78" s="7" t="s">
        <v>6</v>
      </c>
      <c r="D78" s="7" t="s">
        <v>7</v>
      </c>
      <c r="E78" s="7" t="s">
        <v>8</v>
      </c>
      <c r="F78" s="7" t="s">
        <v>9</v>
      </c>
      <c r="G78" s="7" t="s">
        <v>10</v>
      </c>
      <c r="H78" s="7" t="s">
        <v>11</v>
      </c>
      <c r="I78" s="7" t="s">
        <v>12</v>
      </c>
      <c r="J78" s="8" t="s">
        <v>13</v>
      </c>
    </row>
    <row r="79">
      <c r="A79" s="9" t="s">
        <v>14</v>
      </c>
      <c r="B79" s="44" t="s">
        <v>29</v>
      </c>
      <c r="C79" s="11" t="n">
        <v>469.02</v>
      </c>
      <c r="D79" s="98" t="s">
        <v>41</v>
      </c>
      <c r="E79" s="13" t="s">
        <v>42</v>
      </c>
      <c r="F79" s="13" t="n">
        <v>25.47</v>
      </c>
      <c r="G79" s="14" t="n">
        <v>174</v>
      </c>
      <c r="H79" s="14" t="n">
        <v>10</v>
      </c>
      <c r="I79" s="14" t="n">
        <v>11</v>
      </c>
      <c r="J79" s="14" t="n">
        <v>9</v>
      </c>
    </row>
    <row r="80">
      <c r="A80" s="15"/>
      <c r="B80" s="10" t="s">
        <v>15</v>
      </c>
      <c r="C80" s="16" t="n">
        <v>138.21</v>
      </c>
      <c r="D80" s="99" t="s">
        <v>18</v>
      </c>
      <c r="E80" s="13" t="n">
        <v>180</v>
      </c>
      <c r="F80" s="13" t="n">
        <v>13.25</v>
      </c>
      <c r="G80" s="14" t="n">
        <v>189</v>
      </c>
      <c r="H80" s="14" t="n">
        <v>5</v>
      </c>
      <c r="I80" s="14" t="n">
        <v>6</v>
      </c>
      <c r="J80" s="14" t="n">
        <v>29</v>
      </c>
    </row>
    <row r="81">
      <c r="A81" s="15"/>
      <c r="B81" s="10" t="s">
        <v>19</v>
      </c>
      <c r="C81" s="16" t="n">
        <v>285</v>
      </c>
      <c r="D81" s="99" t="s">
        <v>43</v>
      </c>
      <c r="E81" s="13" t="n">
        <v>200</v>
      </c>
      <c r="F81" s="13" t="n">
        <v>1.97</v>
      </c>
      <c r="G81" s="14" t="n">
        <v>42</v>
      </c>
      <c r="H81" s="14" t="n">
        <v>0</v>
      </c>
      <c r="I81" s="14" t="n">
        <v>0</v>
      </c>
      <c r="J81" s="14" t="n">
        <v>10</v>
      </c>
    </row>
    <row r="82" ht="27.75">
      <c r="A82" s="15"/>
      <c r="B82" s="18" t="s">
        <v>21</v>
      </c>
      <c r="C82" s="16" t="n">
        <v>420.02</v>
      </c>
      <c r="D82" s="99" t="s">
        <v>44</v>
      </c>
      <c r="E82" s="13" t="n">
        <v>50</v>
      </c>
      <c r="F82" s="13" t="n">
        <v>2.75</v>
      </c>
      <c r="G82" s="14" t="n">
        <v>130</v>
      </c>
      <c r="H82" s="14" t="n">
        <v>4</v>
      </c>
      <c r="I82" s="14" t="n">
        <v>0</v>
      </c>
      <c r="J82" s="14" t="n">
        <v>28</v>
      </c>
    </row>
    <row r="83">
      <c r="A83" s="15"/>
      <c r="B83" s="19"/>
      <c r="C83" s="11" t="n">
        <v>27.01</v>
      </c>
      <c r="D83" s="99" t="s">
        <v>23</v>
      </c>
      <c r="E83" s="13" t="n">
        <v>15</v>
      </c>
      <c r="F83" s="13" t="n">
        <v>8.32</v>
      </c>
      <c r="G83" s="14" t="n">
        <v>42</v>
      </c>
      <c r="H83" s="14" t="n">
        <v>4</v>
      </c>
      <c r="I83" s="14" t="n">
        <v>4</v>
      </c>
      <c r="J83" s="14" t="n">
        <v>0</v>
      </c>
    </row>
    <row r="84">
      <c r="A84" s="119"/>
      <c r="B84" s="20"/>
      <c r="C84" s="101"/>
      <c r="D84" s="74" t="s">
        <v>24</v>
      </c>
      <c r="E84" s="75" t="n">
        <v>84</v>
      </c>
      <c r="F84" s="76" t="str">
        <f>64.32-51.76</f>
      </c>
      <c r="G84" s="105"/>
      <c r="H84" s="105"/>
      <c r="I84" s="105"/>
      <c r="J84" s="106"/>
    </row>
    <row r="85" ht="15">
      <c r="A85" s="107"/>
      <c r="B85" s="108"/>
      <c r="C85" s="109" t="s">
        <v>25</v>
      </c>
      <c r="D85" s="40"/>
      <c r="E85" s="41"/>
      <c r="F85" s="120" t="n">
        <v>64.32</v>
      </c>
      <c r="G85" s="41"/>
      <c r="H85" s="41"/>
      <c r="I85" s="41"/>
      <c r="J85" s="43"/>
    </row>
    <row r="86">
      <c r="A86" s="9" t="s">
        <v>26</v>
      </c>
      <c r="B86" s="32" t="s">
        <v>27</v>
      </c>
      <c r="C86" s="32"/>
      <c r="D86" s="33"/>
      <c r="E86" s="34"/>
      <c r="F86" s="35"/>
      <c r="G86" s="34"/>
      <c r="H86" s="34"/>
      <c r="I86" s="34"/>
      <c r="J86" s="36"/>
    </row>
    <row r="87" ht="15">
      <c r="A87" s="96"/>
      <c r="B87" s="39"/>
      <c r="C87" s="39"/>
      <c r="D87" s="40"/>
      <c r="E87" s="41"/>
      <c r="F87" s="42"/>
      <c r="G87" s="41"/>
      <c r="H87" s="41"/>
      <c r="I87" s="41"/>
      <c r="J87" s="43"/>
    </row>
    <row r="88">
      <c r="A88" s="9"/>
      <c r="B88" s="121"/>
      <c r="C88" s="32"/>
      <c r="D88" s="33"/>
      <c r="E88" s="34"/>
      <c r="F88" s="122"/>
      <c r="G88" s="34"/>
      <c r="H88" s="34"/>
      <c r="I88" s="34"/>
      <c r="J88" s="36"/>
    </row>
    <row r="89">
      <c r="A89" s="15" t="s">
        <v>28</v>
      </c>
      <c r="B89" s="123" t="s">
        <v>29</v>
      </c>
      <c r="C89" s="20"/>
      <c r="D89" s="124"/>
      <c r="E89" s="125"/>
      <c r="F89" s="68"/>
      <c r="G89" s="54"/>
      <c r="H89" s="55"/>
      <c r="I89" s="55"/>
      <c r="J89" s="56"/>
    </row>
    <row r="90">
      <c r="A90" s="15"/>
      <c r="B90" s="123" t="s">
        <v>30</v>
      </c>
      <c r="C90" s="20"/>
      <c r="D90" s="124"/>
      <c r="E90" s="125"/>
      <c r="F90" s="68"/>
      <c r="G90" s="54"/>
      <c r="H90" s="55"/>
      <c r="I90" s="55"/>
      <c r="J90" s="56"/>
    </row>
    <row r="91">
      <c r="A91" s="15"/>
      <c r="B91" s="123" t="s">
        <v>31</v>
      </c>
      <c r="C91" s="20"/>
      <c r="D91" s="124"/>
      <c r="E91" s="125"/>
      <c r="F91" s="68"/>
      <c r="G91" s="54"/>
      <c r="H91" s="55"/>
      <c r="I91" s="55"/>
      <c r="J91" s="56"/>
    </row>
    <row r="92">
      <c r="A92" s="15"/>
      <c r="B92" s="123" t="s">
        <v>17</v>
      </c>
      <c r="C92" s="20"/>
      <c r="D92" s="124"/>
      <c r="E92" s="125"/>
      <c r="F92" s="68"/>
      <c r="G92" s="54"/>
      <c r="H92" s="55"/>
      <c r="I92" s="55"/>
      <c r="J92" s="56"/>
    </row>
    <row r="93">
      <c r="A93" s="15"/>
      <c r="B93" s="123" t="s">
        <v>19</v>
      </c>
      <c r="C93" s="20"/>
      <c r="D93" s="124"/>
      <c r="E93" s="125"/>
      <c r="F93" s="68"/>
      <c r="G93" s="54"/>
      <c r="H93" s="55"/>
      <c r="I93" s="55"/>
      <c r="J93" s="56"/>
    </row>
    <row r="94">
      <c r="A94" s="15"/>
      <c r="B94" s="26" t="s">
        <v>21</v>
      </c>
      <c r="C94" s="26"/>
      <c r="D94" s="27"/>
      <c r="E94" s="126"/>
      <c r="F94" s="68"/>
      <c r="G94" s="61"/>
      <c r="H94" s="28"/>
      <c r="I94" s="28"/>
      <c r="J94" s="62"/>
    </row>
    <row r="95">
      <c r="A95" s="15"/>
      <c r="B95" s="26" t="s">
        <v>32</v>
      </c>
      <c r="C95" s="26"/>
      <c r="D95" s="27"/>
      <c r="E95" s="126"/>
      <c r="F95" s="68"/>
      <c r="G95" s="61"/>
      <c r="H95" s="28"/>
      <c r="I95" s="28"/>
      <c r="J95" s="62"/>
    </row>
    <row r="96">
      <c r="A96" s="60"/>
      <c r="B96" s="20"/>
      <c r="C96" s="20"/>
      <c r="D96" s="124"/>
      <c r="E96" s="55"/>
      <c r="F96" s="24"/>
      <c r="G96" s="55"/>
      <c r="H96" s="55"/>
      <c r="I96" s="55"/>
      <c r="J96" s="56"/>
    </row>
    <row r="97" ht="15">
      <c r="A97" s="69"/>
      <c r="B97" s="39"/>
      <c r="C97" s="39"/>
      <c r="D97" s="40"/>
      <c r="E97" s="41"/>
      <c r="F97" s="42"/>
      <c r="G97" s="41"/>
      <c r="H97" s="41"/>
      <c r="I97" s="41"/>
      <c r="J97" s="43"/>
    </row>
  </sheetData>
  <mergeCells>
    <mergeCell ref="A96:A97"/>
    <mergeCell ref="A71:A73"/>
    <mergeCell ref="A8:A9"/>
    <mergeCell ref="A20:A24"/>
    <mergeCell ref="A33:A35"/>
    <mergeCell ref="A60:A62"/>
    <mergeCell ref="A84:A85"/>
  </mergeCells>
  <pageMargins left="0.25" top="0.75" right="0.25" bottom="0.75" header="0.300000011920929" footer="0.300000011920929"/>
  <pageSetup orientation="landscape" fitToHeight="1" fitToWidth="1" paperSize="9" cellComments="none"/>
</worksheet>
</file>