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4" i="1" l="1"/>
  <c r="O264" i="1"/>
  <c r="Q264" i="1"/>
  <c r="S264" i="1"/>
  <c r="U264" i="1"/>
  <c r="V264" i="1"/>
  <c r="W264" i="1"/>
  <c r="X264" i="1"/>
  <c r="Y264" i="1"/>
  <c r="Z264" i="1"/>
  <c r="M268" i="2"/>
  <c r="O268" i="2"/>
  <c r="Q268" i="2"/>
  <c r="S268" i="2"/>
  <c r="U268" i="2"/>
  <c r="V268" i="2"/>
  <c r="W268" i="2"/>
  <c r="X268" i="2"/>
  <c r="Y268" i="2"/>
  <c r="Z268" i="2"/>
  <c r="M242" i="2" l="1"/>
  <c r="O242" i="2"/>
  <c r="Q242" i="2"/>
  <c r="S242" i="2"/>
  <c r="U242" i="2"/>
  <c r="V242" i="2"/>
  <c r="W242" i="2"/>
  <c r="X242" i="2"/>
  <c r="Y242" i="2"/>
  <c r="Z242" i="2"/>
  <c r="M238" i="1"/>
  <c r="O238" i="1"/>
  <c r="Q238" i="1"/>
  <c r="S238" i="1"/>
  <c r="U238" i="1"/>
  <c r="V238" i="1"/>
  <c r="W238" i="1"/>
  <c r="X238" i="1"/>
  <c r="Y238" i="1"/>
  <c r="Z238" i="1"/>
  <c r="M214" i="2"/>
  <c r="O214" i="2"/>
  <c r="Q214" i="2"/>
  <c r="S214" i="2"/>
  <c r="U214" i="2"/>
  <c r="V214" i="2"/>
  <c r="W214" i="2"/>
  <c r="X214" i="2"/>
  <c r="Y214" i="2"/>
  <c r="Z214" i="2"/>
  <c r="V183" i="1"/>
  <c r="W183" i="1"/>
  <c r="X183" i="1"/>
  <c r="Y183" i="1"/>
  <c r="Z183" i="1"/>
  <c r="M160" i="2"/>
  <c r="O160" i="2"/>
  <c r="Q160" i="2"/>
  <c r="S160" i="2"/>
  <c r="U160" i="2"/>
  <c r="V160" i="2"/>
  <c r="W160" i="2"/>
  <c r="X160" i="2"/>
  <c r="Y160" i="2"/>
  <c r="Z160" i="2"/>
  <c r="U156" i="1"/>
  <c r="V156" i="1"/>
  <c r="W156" i="1"/>
  <c r="X156" i="1"/>
  <c r="Y156" i="1"/>
  <c r="Z156" i="1"/>
  <c r="M52" i="2" l="1"/>
  <c r="O52" i="2"/>
  <c r="Q52" i="2"/>
  <c r="S52" i="2"/>
  <c r="U52" i="2"/>
  <c r="V52" i="2"/>
  <c r="W52" i="2"/>
  <c r="X52" i="2"/>
  <c r="Y52" i="2"/>
  <c r="Z52" i="2"/>
  <c r="M40" i="2"/>
  <c r="O40" i="2"/>
  <c r="Q40" i="2"/>
  <c r="S40" i="2"/>
  <c r="U40" i="2"/>
  <c r="V40" i="2"/>
  <c r="W40" i="2"/>
  <c r="X40" i="2"/>
  <c r="Y40" i="2"/>
  <c r="Z40" i="2"/>
  <c r="M29" i="2"/>
  <c r="O29" i="2"/>
  <c r="Q29" i="2"/>
  <c r="S29" i="2"/>
  <c r="U29" i="2"/>
  <c r="V29" i="2"/>
  <c r="W29" i="2"/>
  <c r="X29" i="2"/>
  <c r="Y29" i="2"/>
  <c r="Z29" i="2"/>
  <c r="M24" i="2"/>
  <c r="O24" i="2"/>
  <c r="Q24" i="2"/>
  <c r="S24" i="2"/>
  <c r="U24" i="2"/>
  <c r="V24" i="2"/>
  <c r="W24" i="2"/>
  <c r="X24" i="2"/>
  <c r="Y24" i="2"/>
  <c r="Z24" i="2"/>
  <c r="M14" i="2"/>
  <c r="O14" i="2"/>
  <c r="Q14" i="2"/>
  <c r="S14" i="2"/>
  <c r="U14" i="2"/>
  <c r="V14" i="2"/>
  <c r="W14" i="2"/>
  <c r="X14" i="2"/>
  <c r="Y14" i="2"/>
  <c r="Z14" i="2"/>
  <c r="M135" i="1"/>
  <c r="O135" i="1"/>
  <c r="Q135" i="1"/>
  <c r="S135" i="1"/>
  <c r="U135" i="1"/>
  <c r="V135" i="1"/>
  <c r="W135" i="1"/>
  <c r="X135" i="1"/>
  <c r="Y135" i="1"/>
  <c r="Z135" i="1"/>
  <c r="M131" i="1"/>
  <c r="O131" i="1"/>
  <c r="Q131" i="1"/>
  <c r="S131" i="1"/>
  <c r="U131" i="1"/>
  <c r="V131" i="1"/>
  <c r="W131" i="1"/>
  <c r="X131" i="1"/>
  <c r="Y131" i="1"/>
  <c r="Z131" i="1"/>
  <c r="M119" i="1"/>
  <c r="O119" i="1"/>
  <c r="Q119" i="1"/>
  <c r="S119" i="1"/>
  <c r="U119" i="1"/>
  <c r="V119" i="1"/>
  <c r="W119" i="1"/>
  <c r="X119" i="1"/>
  <c r="Y119" i="1"/>
  <c r="Z119" i="1"/>
  <c r="M108" i="1"/>
  <c r="O108" i="1"/>
  <c r="Q108" i="1"/>
  <c r="S108" i="1"/>
  <c r="U108" i="1"/>
  <c r="V108" i="1"/>
  <c r="W108" i="1"/>
  <c r="X108" i="1"/>
  <c r="Y108" i="1"/>
  <c r="Z108" i="1"/>
  <c r="M103" i="1"/>
  <c r="O103" i="1"/>
  <c r="Q103" i="1"/>
  <c r="S103" i="1"/>
  <c r="T103" i="1"/>
  <c r="U103" i="1"/>
  <c r="V103" i="1"/>
  <c r="W103" i="1"/>
  <c r="X103" i="1"/>
  <c r="Y103" i="1"/>
  <c r="Z103" i="1"/>
  <c r="M90" i="1"/>
  <c r="O90" i="1"/>
  <c r="Q90" i="1"/>
  <c r="S90" i="1"/>
  <c r="U90" i="1"/>
  <c r="V90" i="1"/>
  <c r="W90" i="1"/>
  <c r="X90" i="1"/>
  <c r="Y90" i="1"/>
  <c r="Z90" i="1"/>
  <c r="M79" i="1"/>
  <c r="O79" i="1"/>
  <c r="Q79" i="1"/>
  <c r="S79" i="1"/>
  <c r="U79" i="1"/>
  <c r="V79" i="1"/>
  <c r="W79" i="1"/>
  <c r="X79" i="1"/>
  <c r="Y79" i="1"/>
  <c r="Z79" i="1"/>
  <c r="M74" i="1"/>
  <c r="O74" i="1"/>
  <c r="Q74" i="1"/>
  <c r="S74" i="1"/>
  <c r="U74" i="1"/>
  <c r="V74" i="1"/>
  <c r="W74" i="1"/>
  <c r="X74" i="1"/>
  <c r="Y74" i="1"/>
  <c r="Z74" i="1"/>
  <c r="M63" i="1"/>
  <c r="O63" i="1"/>
  <c r="Q63" i="1"/>
  <c r="S63" i="1"/>
  <c r="U63" i="1"/>
  <c r="V63" i="1"/>
  <c r="W63" i="1"/>
  <c r="X63" i="1"/>
  <c r="Y63" i="1"/>
  <c r="Z63" i="1"/>
  <c r="M52" i="1"/>
  <c r="O52" i="1"/>
  <c r="Q52" i="1"/>
  <c r="S52" i="1"/>
  <c r="U52" i="1"/>
  <c r="V52" i="1"/>
  <c r="W52" i="1"/>
  <c r="X52" i="1"/>
  <c r="Y52" i="1"/>
  <c r="Z52" i="1"/>
  <c r="M48" i="1"/>
  <c r="O48" i="1"/>
  <c r="Q48" i="1"/>
  <c r="S48" i="1"/>
  <c r="U48" i="1"/>
  <c r="V48" i="1"/>
  <c r="W48" i="1"/>
  <c r="X48" i="1"/>
  <c r="Y48" i="1"/>
  <c r="Z48" i="1"/>
  <c r="M36" i="1"/>
  <c r="O36" i="1"/>
  <c r="Q36" i="1"/>
  <c r="S36" i="1"/>
  <c r="U36" i="1"/>
  <c r="V36" i="1"/>
  <c r="W36" i="1"/>
  <c r="X36" i="1"/>
  <c r="Y36" i="1"/>
  <c r="Z36" i="1"/>
  <c r="M25" i="1"/>
  <c r="O25" i="1"/>
  <c r="Q25" i="1"/>
  <c r="S25" i="1"/>
  <c r="U25" i="1"/>
  <c r="V25" i="1"/>
  <c r="W25" i="1"/>
  <c r="X25" i="1"/>
  <c r="Y25" i="1"/>
  <c r="Z25" i="1"/>
  <c r="M20" i="1"/>
  <c r="O20" i="1"/>
  <c r="Q20" i="1"/>
  <c r="S20" i="1"/>
  <c r="U20" i="1"/>
  <c r="V20" i="1"/>
  <c r="W20" i="1"/>
  <c r="X20" i="1"/>
  <c r="Y20" i="1"/>
  <c r="Z20" i="1"/>
  <c r="M10" i="1"/>
  <c r="O10" i="1"/>
  <c r="Q10" i="1"/>
  <c r="S10" i="1"/>
  <c r="U10" i="1"/>
  <c r="V10" i="1"/>
  <c r="W10" i="1"/>
  <c r="X10" i="1"/>
  <c r="Y10" i="1"/>
  <c r="Z10" i="1"/>
  <c r="W269" i="1" l="1"/>
  <c r="V269" i="1"/>
  <c r="Z253" i="1"/>
  <c r="Y253" i="1"/>
  <c r="X253" i="1"/>
  <c r="W253" i="1"/>
  <c r="V253" i="1"/>
  <c r="U253" i="1"/>
  <c r="S253" i="1"/>
  <c r="Q253" i="1"/>
  <c r="O253" i="1"/>
  <c r="M253" i="1"/>
  <c r="W230" i="1"/>
  <c r="V230" i="1"/>
  <c r="U230" i="1"/>
  <c r="Z226" i="1"/>
  <c r="Y226" i="1"/>
  <c r="X226" i="1"/>
  <c r="W226" i="1"/>
  <c r="V226" i="1"/>
  <c r="U226" i="1"/>
  <c r="S226" i="1"/>
  <c r="Q226" i="1"/>
  <c r="O226" i="1"/>
  <c r="M226" i="1"/>
  <c r="W176" i="1"/>
  <c r="V176" i="1"/>
  <c r="U176" i="1"/>
  <c r="Z172" i="1"/>
  <c r="Y172" i="1"/>
  <c r="X172" i="1"/>
  <c r="W172" i="1"/>
  <c r="V172" i="1"/>
  <c r="U172" i="1"/>
  <c r="S172" i="1"/>
  <c r="Q172" i="1"/>
  <c r="O172" i="1"/>
  <c r="M172" i="1"/>
  <c r="W161" i="1"/>
  <c r="V161" i="1"/>
  <c r="Z146" i="1"/>
  <c r="Y146" i="1"/>
  <c r="X146" i="1"/>
  <c r="W146" i="1"/>
  <c r="V146" i="1"/>
  <c r="U146" i="1"/>
  <c r="S146" i="1"/>
  <c r="Q146" i="1"/>
  <c r="O146" i="1"/>
  <c r="M146" i="1"/>
  <c r="W94" i="1"/>
  <c r="V94" i="1"/>
  <c r="U94" i="1"/>
  <c r="W40" i="1"/>
  <c r="V40" i="1"/>
  <c r="U40" i="1"/>
  <c r="Z273" i="2"/>
  <c r="Y273" i="2"/>
  <c r="X273" i="2"/>
  <c r="W273" i="2"/>
  <c r="V273" i="2"/>
  <c r="U273" i="2"/>
  <c r="S273" i="2"/>
  <c r="Q273" i="2"/>
  <c r="O273" i="2"/>
  <c r="M273" i="2"/>
  <c r="Z261" i="2"/>
  <c r="Y261" i="2"/>
  <c r="X261" i="2"/>
  <c r="S261" i="2"/>
  <c r="Q261" i="2"/>
  <c r="O261" i="2"/>
  <c r="M261" i="2"/>
  <c r="Z257" i="2"/>
  <c r="Y257" i="2"/>
  <c r="X257" i="2"/>
  <c r="W257" i="2"/>
  <c r="V257" i="2"/>
  <c r="U257" i="2"/>
  <c r="S257" i="2"/>
  <c r="Q257" i="2"/>
  <c r="O257" i="2"/>
  <c r="M257" i="2"/>
  <c r="Z246" i="2"/>
  <c r="Y246" i="2"/>
  <c r="X246" i="2"/>
  <c r="W246" i="2"/>
  <c r="V246" i="2"/>
  <c r="U246" i="2"/>
  <c r="S246" i="2"/>
  <c r="Q246" i="2"/>
  <c r="O246" i="2"/>
  <c r="M246" i="2"/>
  <c r="Z234" i="2"/>
  <c r="Y234" i="2"/>
  <c r="X234" i="2"/>
  <c r="W234" i="2"/>
  <c r="V234" i="2"/>
  <c r="U234" i="2"/>
  <c r="S234" i="2"/>
  <c r="Q234" i="2"/>
  <c r="O234" i="2"/>
  <c r="M234" i="2"/>
  <c r="Z230" i="2"/>
  <c r="Y230" i="2"/>
  <c r="X230" i="2"/>
  <c r="W230" i="2"/>
  <c r="V230" i="2"/>
  <c r="U230" i="2"/>
  <c r="S230" i="2"/>
  <c r="Q230" i="2"/>
  <c r="O230" i="2"/>
  <c r="M230" i="2"/>
  <c r="Z219" i="2"/>
  <c r="Y219" i="2"/>
  <c r="X219" i="2"/>
  <c r="W219" i="2"/>
  <c r="V219" i="2"/>
  <c r="U219" i="2"/>
  <c r="S219" i="2"/>
  <c r="Q219" i="2"/>
  <c r="O219" i="2"/>
  <c r="M219" i="2"/>
  <c r="Z203" i="2"/>
  <c r="Y203" i="2"/>
  <c r="X203" i="2"/>
  <c r="W203" i="2"/>
  <c r="V203" i="2"/>
  <c r="U203" i="2"/>
  <c r="S203" i="2"/>
  <c r="Q203" i="2"/>
  <c r="O203" i="2"/>
  <c r="M203" i="2"/>
  <c r="Z192" i="2"/>
  <c r="Y192" i="2"/>
  <c r="X192" i="2"/>
  <c r="W192" i="2"/>
  <c r="V192" i="2"/>
  <c r="U192" i="2"/>
  <c r="S192" i="2"/>
  <c r="Q192" i="2"/>
  <c r="O192" i="2"/>
  <c r="M192" i="2"/>
  <c r="Z187" i="2"/>
  <c r="Y187" i="2"/>
  <c r="X187" i="2"/>
  <c r="W187" i="2"/>
  <c r="V187" i="2"/>
  <c r="U187" i="2"/>
  <c r="S187" i="2"/>
  <c r="Q187" i="2"/>
  <c r="O187" i="2"/>
  <c r="M187" i="2"/>
  <c r="Z180" i="2"/>
  <c r="Y180" i="2"/>
  <c r="X180" i="2"/>
  <c r="W180" i="2"/>
  <c r="V180" i="2"/>
  <c r="U180" i="2"/>
  <c r="S180" i="2"/>
  <c r="Q180" i="2"/>
  <c r="O180" i="2"/>
  <c r="M180" i="2"/>
  <c r="Z176" i="2"/>
  <c r="Y176" i="2"/>
  <c r="X176" i="2"/>
  <c r="W176" i="2"/>
  <c r="V176" i="2"/>
  <c r="U176" i="2"/>
  <c r="S176" i="2"/>
  <c r="Q176" i="2"/>
  <c r="O176" i="2"/>
  <c r="M176" i="2"/>
  <c r="Z165" i="2"/>
  <c r="Y165" i="2"/>
  <c r="X165" i="2"/>
  <c r="W165" i="2"/>
  <c r="V165" i="2"/>
  <c r="U165" i="2"/>
  <c r="S165" i="2"/>
  <c r="Q165" i="2"/>
  <c r="O165" i="2"/>
  <c r="M165" i="2"/>
  <c r="Z150" i="2"/>
  <c r="Y150" i="2"/>
  <c r="X150" i="2"/>
  <c r="W150" i="2"/>
  <c r="V150" i="2"/>
  <c r="U150" i="2"/>
  <c r="S150" i="2"/>
  <c r="Q150" i="2"/>
  <c r="O150" i="2"/>
  <c r="M150" i="2"/>
  <c r="Z139" i="2"/>
  <c r="Y139" i="2"/>
  <c r="X139" i="2"/>
  <c r="W139" i="2"/>
  <c r="V139" i="2"/>
  <c r="U139" i="2"/>
  <c r="S139" i="2"/>
  <c r="Q139" i="2"/>
  <c r="O139" i="2"/>
  <c r="M139" i="2"/>
  <c r="Z135" i="2"/>
  <c r="Y135" i="2"/>
  <c r="X135" i="2"/>
  <c r="W135" i="2"/>
  <c r="V135" i="2"/>
  <c r="U135" i="2"/>
  <c r="S135" i="2"/>
  <c r="Q135" i="2"/>
  <c r="O135" i="2"/>
  <c r="M135" i="2"/>
  <c r="Z127" i="2"/>
  <c r="Y127" i="2"/>
  <c r="X127" i="2"/>
  <c r="S127" i="2"/>
  <c r="Q127" i="2"/>
  <c r="O127" i="2"/>
  <c r="M127" i="2"/>
  <c r="Z123" i="2"/>
  <c r="Y123" i="2"/>
  <c r="X123" i="2"/>
  <c r="W123" i="2"/>
  <c r="V123" i="2"/>
  <c r="U123" i="2"/>
  <c r="S123" i="2"/>
  <c r="Q123" i="2"/>
  <c r="O123" i="2"/>
  <c r="M123" i="2"/>
  <c r="Z112" i="2"/>
  <c r="Y112" i="2"/>
  <c r="X112" i="2"/>
  <c r="W112" i="2"/>
  <c r="V112" i="2"/>
  <c r="U112" i="2"/>
  <c r="S112" i="2"/>
  <c r="Q112" i="2"/>
  <c r="O112" i="2"/>
  <c r="M112" i="2"/>
  <c r="Z107" i="2"/>
  <c r="Y107" i="2"/>
  <c r="X107" i="2"/>
  <c r="W107" i="2"/>
  <c r="V107" i="2"/>
  <c r="U107" i="2"/>
  <c r="S107" i="2"/>
  <c r="Q107" i="2"/>
  <c r="O107" i="2"/>
  <c r="M107" i="2"/>
  <c r="Z98" i="2"/>
  <c r="Y98" i="2"/>
  <c r="X98" i="2"/>
  <c r="W98" i="2"/>
  <c r="V98" i="2"/>
  <c r="U98" i="2"/>
  <c r="S98" i="2"/>
  <c r="Q98" i="2"/>
  <c r="O98" i="2"/>
  <c r="M98" i="2"/>
  <c r="Z94" i="2"/>
  <c r="Y94" i="2"/>
  <c r="X94" i="2"/>
  <c r="W94" i="2"/>
  <c r="V94" i="2"/>
  <c r="U94" i="2"/>
  <c r="S94" i="2"/>
  <c r="Q94" i="2"/>
  <c r="O94" i="2"/>
  <c r="M94" i="2"/>
  <c r="Z83" i="2"/>
  <c r="Y83" i="2"/>
  <c r="X83" i="2"/>
  <c r="W83" i="2"/>
  <c r="V83" i="2"/>
  <c r="U83" i="2"/>
  <c r="S83" i="2"/>
  <c r="Q83" i="2"/>
  <c r="O83" i="2"/>
  <c r="M83" i="2"/>
  <c r="Z78" i="2"/>
  <c r="Y78" i="2"/>
  <c r="X78" i="2"/>
  <c r="W78" i="2"/>
  <c r="V78" i="2"/>
  <c r="U78" i="2"/>
  <c r="S78" i="2"/>
  <c r="Q78" i="2"/>
  <c r="O78" i="2"/>
  <c r="M78" i="2"/>
  <c r="Z67" i="2"/>
  <c r="Y67" i="2"/>
  <c r="X67" i="2"/>
  <c r="W67" i="2"/>
  <c r="V67" i="2"/>
  <c r="U67" i="2"/>
  <c r="S67" i="2"/>
  <c r="Q67" i="2"/>
  <c r="O67" i="2"/>
  <c r="M67" i="2"/>
  <c r="Z56" i="2"/>
  <c r="Y56" i="2"/>
  <c r="X56" i="2"/>
  <c r="W56" i="2"/>
  <c r="V56" i="2"/>
  <c r="U56" i="2"/>
  <c r="S56" i="2"/>
  <c r="Q56" i="2"/>
  <c r="O56" i="2"/>
  <c r="M56" i="2"/>
  <c r="Z44" i="2"/>
  <c r="Y44" i="2"/>
  <c r="X44" i="2"/>
  <c r="W44" i="2"/>
  <c r="V44" i="2"/>
  <c r="U44" i="2"/>
  <c r="S44" i="2"/>
  <c r="Q44" i="2"/>
  <c r="O44" i="2"/>
  <c r="M44" i="2"/>
</calcChain>
</file>

<file path=xl/sharedStrings.xml><?xml version="1.0" encoding="utf-8"?>
<sst xmlns="http://schemas.openxmlformats.org/spreadsheetml/2006/main" count="1597" uniqueCount="190">
  <si>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</si>
  <si>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</si>
  <si>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</si>
  <si>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</si>
  <si>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</si>
  <si>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</si>
  <si>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</si>
  <si>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</si>
  <si>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</si>
  <si>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</si>
  <si>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</si>
  <si>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</si>
  <si>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</si>
  <si>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В2, мг</t>
  </si>
  <si>
    <t>С, мг</t>
  </si>
  <si>
    <t>Са, мг</t>
  </si>
  <si>
    <t>Mg, мг</t>
  </si>
  <si>
    <t>Fе, мг</t>
  </si>
  <si>
    <t>Завтрак</t>
  </si>
  <si>
    <t xml:space="preserve"> КАША ЯЧНЕВАЯ МОЛОЧНАЯ</t>
  </si>
  <si>
    <t>150/4</t>
  </si>
  <si>
    <t>ЧАЙ С САХАРОМ</t>
  </si>
  <si>
    <t>150</t>
  </si>
  <si>
    <t>БУТЕРБРОД С МАСЛОМ</t>
  </si>
  <si>
    <t>0</t>
  </si>
  <si>
    <t>Итого за прием пищи:</t>
  </si>
  <si>
    <t>339</t>
  </si>
  <si>
    <t/>
  </si>
  <si>
    <t>II Завтрак</t>
  </si>
  <si>
    <t>ФРУКТЫ</t>
  </si>
  <si>
    <t>0,6</t>
  </si>
  <si>
    <t>14,7</t>
  </si>
  <si>
    <t>70,5</t>
  </si>
  <si>
    <t>15</t>
  </si>
  <si>
    <t>24</t>
  </si>
  <si>
    <t>12</t>
  </si>
  <si>
    <t>3,3</t>
  </si>
  <si>
    <t>6</t>
  </si>
  <si>
    <t>Обед</t>
  </si>
  <si>
    <t>40</t>
  </si>
  <si>
    <t>СУП КАРТОФЕЛЬНЫЙ С МАКАРОННЫМИ ИЗДЕЛИЯМИ</t>
  </si>
  <si>
    <t>ПЛОВ ИЗ ГОВЯДИНЫ</t>
  </si>
  <si>
    <t>0,05</t>
  </si>
  <si>
    <t>КОМПОТ ИЗ СМЕСИ СУХОФРУКТОВ С ВИТАМИНОМ С</t>
  </si>
  <si>
    <t>ХЛЕБ РЖАНОЙ</t>
  </si>
  <si>
    <t>2,6</t>
  </si>
  <si>
    <t>0,4</t>
  </si>
  <si>
    <t>17</t>
  </si>
  <si>
    <t>81,6</t>
  </si>
  <si>
    <t>0,1</t>
  </si>
  <si>
    <t>7,2</t>
  </si>
  <si>
    <t>7,6</t>
  </si>
  <si>
    <t>1,6</t>
  </si>
  <si>
    <t>Полдник</t>
  </si>
  <si>
    <t>СУП МОЛОЧНЫЙ С КРУПОЙ</t>
  </si>
  <si>
    <t>ХЛЕБ ПШЕНИЧНЫЙ</t>
  </si>
  <si>
    <t>2</t>
  </si>
  <si>
    <t>0,3</t>
  </si>
  <si>
    <t>12,7</t>
  </si>
  <si>
    <t>61,2</t>
  </si>
  <si>
    <t>5,4</t>
  </si>
  <si>
    <t>5,7</t>
  </si>
  <si>
    <t>1,2</t>
  </si>
  <si>
    <t>330</t>
  </si>
  <si>
    <t>Всего за день:</t>
  </si>
  <si>
    <t>1</t>
  </si>
  <si>
    <t>2 день</t>
  </si>
  <si>
    <t>В2,мг.</t>
  </si>
  <si>
    <t>КАША ПШЕННАЯ МОЛОЧНАЯ</t>
  </si>
  <si>
    <t>КАКАО С МОЛОКОМ</t>
  </si>
  <si>
    <t>БУТЕРБРОД С СЫРОМ</t>
  </si>
  <si>
    <t>КИСЛОМОЛОЧНЫЙ ПРОДУКТ</t>
  </si>
  <si>
    <t>4,5</t>
  </si>
  <si>
    <t>КОНДИТЕРСКИЕ ИЗДЕЛИЯ</t>
  </si>
  <si>
    <t>30</t>
  </si>
  <si>
    <t>2,3</t>
  </si>
  <si>
    <t>2,9</t>
  </si>
  <si>
    <t>22,3</t>
  </si>
  <si>
    <t>125,1</t>
  </si>
  <si>
    <t>8,7</t>
  </si>
  <si>
    <t>РАССОЛЬНИК ЛЕНИНГРАДСКИЙ</t>
  </si>
  <si>
    <t>ШНИЦЕЛЬ, СОУС ТОМАТНЫЙ</t>
  </si>
  <si>
    <t>50/20</t>
  </si>
  <si>
    <t>ОТВАРНЫЕ МАКАРОННЫЕ ИЗДЕЛИЯ</t>
  </si>
  <si>
    <t>ВАТРУШКА С ТВОРОГОМ</t>
  </si>
  <si>
    <t>3 день</t>
  </si>
  <si>
    <t>В2,мг</t>
  </si>
  <si>
    <t>КАША МАННАЯ МОЛОЧНАЯ</t>
  </si>
  <si>
    <t>САЛАТ СТЕПНОЙ</t>
  </si>
  <si>
    <t>СУП КАРТОФЕЛЬНЫЙ С БОБОВЫМИ</t>
  </si>
  <si>
    <t>Азу</t>
  </si>
  <si>
    <t>50/30</t>
  </si>
  <si>
    <t>КАША ГРЕЧНЕВАЯ РАССЫПЧАТАЯ</t>
  </si>
  <si>
    <t>120</t>
  </si>
  <si>
    <t>КАША Дружба</t>
  </si>
  <si>
    <t>3</t>
  </si>
  <si>
    <t>4 день</t>
  </si>
  <si>
    <t>КАША ОВСЯНАЯ МОЛОЧНАЯ</t>
  </si>
  <si>
    <t xml:space="preserve">ЧАЙ САХАРОМ </t>
  </si>
  <si>
    <t>344</t>
  </si>
  <si>
    <t>БОРЩ С КАПУСТОЙ И КАРТОФЕЛЕМ</t>
  </si>
  <si>
    <t>РЫБНЫЕ КОТЛЕТЫ</t>
  </si>
  <si>
    <t>СОУС ТОМАТНЫЙ</t>
  </si>
  <si>
    <t>КАРТОФЕЛЬНОЕ ПЮРЕ</t>
  </si>
  <si>
    <t>КОМПОТ ИЗ СУХОФРУКТОВ С ВИТАМИНОМ С</t>
  </si>
  <si>
    <t>СУП МОЛОЧНЫЙ С МАКАРОННЫМИ ИЗДЕЛИЯМИ</t>
  </si>
  <si>
    <t>4</t>
  </si>
  <si>
    <t>5 день</t>
  </si>
  <si>
    <t>КАША ПШЕНИЧНАЯ МОЛОЧНАЯ</t>
  </si>
  <si>
    <t>КИСЕЛЬ ИЗ КОНЦЕНТРАТА</t>
  </si>
  <si>
    <t>5</t>
  </si>
  <si>
    <t>САЛАТ ЗДОРОВЬЕ</t>
  </si>
  <si>
    <t>ЩИ ИЗ СВЕЖЕЙ КАПУСТЫ С КАРТОФЕЛЕМ</t>
  </si>
  <si>
    <t>ГУЛЯШ</t>
  </si>
  <si>
    <t>50/50</t>
  </si>
  <si>
    <t>КАША РИСОВАЯ РАССЫПЧАТАЯ</t>
  </si>
  <si>
    <t>6,1</t>
  </si>
  <si>
    <t>1,3</t>
  </si>
  <si>
    <t>БУЛОЧКА ДОМАШНЯЯ</t>
  </si>
  <si>
    <t>6 день</t>
  </si>
  <si>
    <t>СУП ЛАПША ДОМАШНЯЯ</t>
  </si>
  <si>
    <t>ЖАРКОЕ ПО ДОМАШНЕМУ</t>
  </si>
  <si>
    <t>7 день</t>
  </si>
  <si>
    <t>КАША ЯЧНЕВАЯ МОЛОЧНАЯ</t>
  </si>
  <si>
    <t>СВЕКОЛЬНИК</t>
  </si>
  <si>
    <t>ЗАПЕКАНКА ИЗ ТВОРОГА</t>
  </si>
  <si>
    <t>120/15</t>
  </si>
  <si>
    <t>7</t>
  </si>
  <si>
    <t>8 день</t>
  </si>
  <si>
    <t>9,7</t>
  </si>
  <si>
    <t>38,9</t>
  </si>
  <si>
    <t>2,0</t>
  </si>
  <si>
    <t>к/к</t>
  </si>
  <si>
    <t>ТЕФТЕЛИ, СОУС ТОМАТНЫЙ</t>
  </si>
  <si>
    <t>60/20</t>
  </si>
  <si>
    <t>8</t>
  </si>
  <si>
    <t>9 день</t>
  </si>
  <si>
    <t>УХА С КРУПОЙ</t>
  </si>
  <si>
    <t>БЕФСТРОГАНОВ</t>
  </si>
  <si>
    <t>9</t>
  </si>
  <si>
    <t>10 день</t>
  </si>
  <si>
    <t>КША ОВСЯНАЯ "Геркулес"МОЛОЧНАЯ</t>
  </si>
  <si>
    <t>СУП КАРТОФЕЛЬНЫЙ С КРУПОЙ</t>
  </si>
  <si>
    <t>ОВОЩНОЕ РАГУ С МЯСОМ</t>
  </si>
  <si>
    <t>МАКАРОННЫЕ ИЗДЕЛИЯ ОТВАРНЫЕ</t>
  </si>
  <si>
    <t>0,16</t>
  </si>
  <si>
    <t>0,08</t>
  </si>
  <si>
    <t>12,12</t>
  </si>
  <si>
    <t>48,48</t>
  </si>
  <si>
    <t>4,04</t>
  </si>
  <si>
    <t>3,23</t>
  </si>
  <si>
    <t>0,81</t>
  </si>
  <si>
    <t>10</t>
  </si>
  <si>
    <t>ИТОГО ПО ПРИМЕРНОМУ МЕНЮ</t>
  </si>
  <si>
    <t>Итого</t>
  </si>
  <si>
    <t>С,мг</t>
  </si>
  <si>
    <t>Са,мг</t>
  </si>
  <si>
    <t>Итого за весь период</t>
  </si>
  <si>
    <t>Среднее значение за период</t>
  </si>
  <si>
    <t>11</t>
  </si>
  <si>
    <t>ОГУРЦЫ СВЕЖИЕ НАРЕЗКА</t>
  </si>
  <si>
    <t>100/50</t>
  </si>
  <si>
    <t>150/10</t>
  </si>
  <si>
    <t>ВАК БЕЛЯШ</t>
  </si>
  <si>
    <t>ВИТАМИНЫ</t>
  </si>
  <si>
    <t>200/5</t>
  </si>
  <si>
    <t>50/15</t>
  </si>
  <si>
    <t>70/30</t>
  </si>
  <si>
    <t>70/50</t>
  </si>
  <si>
    <t>150/70</t>
  </si>
  <si>
    <t>150/20</t>
  </si>
  <si>
    <t>80/20</t>
  </si>
  <si>
    <t>200/20</t>
  </si>
  <si>
    <t>ВАК- БЕЛЯШ</t>
  </si>
  <si>
    <t>КАША ОВСЯНАЯ "ГЕРКУЛЕС" МОЛОЧНАЯ ВЯЗКАЯ</t>
  </si>
  <si>
    <t>КОМПОТ ИЗ ЯБЛОК С ВИТАМИНОМ С</t>
  </si>
  <si>
    <t>ЦИКЛИЧНОЕ ДЕСЯТИДНЕВНОЕ МЕНЮ ДЛЯ ОГРАНИЗАЦИИ ПИТАНИЯ ДЕТЕЙ В ВОЗРАСТЕ ОТ 3 ДО 7 ЛЕТ</t>
  </si>
  <si>
    <t>ЦИКЛИЧНОЕ ДЕСЯТИДНЕВНОЕ МЕНЮ ДЛЯ ОРГАНИЗАЦИИ ПИТАНИЯ ДЕТЕ ОТ 1,5 ДО 3 ЛЕТ</t>
  </si>
  <si>
    <t>КИСЕЛЬ ВАЛЕТЕК</t>
  </si>
  <si>
    <t>САЛАТ ИЗ СВЕКЛЫ С ЯБЛОКАМИ</t>
  </si>
  <si>
    <t>САЛАТ ИЗ СВЕЖИХ ПОМИДОРОВ И ОГУРЦОВ</t>
  </si>
  <si>
    <t>154,/85</t>
  </si>
  <si>
    <t>МОРКОВЬ ОТВАРНАЯ</t>
  </si>
  <si>
    <t xml:space="preserve">ВИНЕГРЕТ </t>
  </si>
  <si>
    <t>ВИНЕГРЕТ</t>
  </si>
  <si>
    <t>СУП КУЛЛАМА ПО - ДЕРЕВЕНСКИ</t>
  </si>
  <si>
    <t>ПОМИДОРЫ СВЕЖИЕ НАРЕЗКА</t>
  </si>
  <si>
    <t>1009,/8</t>
  </si>
  <si>
    <t>САЛАТ ШКОЛЬНЫЙ</t>
  </si>
  <si>
    <t>СЕЗОН; 01.03.-01.09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</si>
</sst>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i/>
      <sz val="9"/>
      <color rgb="FF000000"/>
      <name val="Arial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 applyAlignment="1">
      <alignment horizontal="left" vertical="top" wrapText="1"/>
    </xf>
    <xf numFmtId="0" fontId="4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6" fontId="11" fillId="2" borderId="2" xfId="0" applyNumberFormat="1" applyFont="1" applyFill="1" applyBorder="1" applyAlignment="1">
      <alignment horizontal="center" vertical="center" wrapText="1"/>
    </xf>
    <xf numFmtId="16" fontId="11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right" vertical="center" wrapText="1"/>
    </xf>
    <xf numFmtId="0" fontId="11" fillId="2" borderId="4" xfId="0" applyNumberFormat="1" applyFont="1" applyFill="1" applyBorder="1" applyAlignment="1">
      <alignment horizontal="righ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6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8"/>
  <sheetViews>
    <sheetView tabSelected="1" workbookViewId="0">
      <selection activeCell="A2" sqref="A2:G2"/>
    </sheetView>
  </sheetViews>
  <sheetFormatPr defaultRowHeight="15" x14ac:dyDescent="0.25"/>
  <cols>
    <col min="4" max="4" width="4.140625" customWidth="1"/>
    <col min="6" max="6" width="0.85546875" customWidth="1"/>
    <col min="7" max="7" width="9.140625" customWidth="1"/>
    <col min="8" max="8" width="10" customWidth="1"/>
    <col min="9" max="9" width="9.140625" hidden="1" customWidth="1"/>
    <col min="10" max="10" width="1.7109375" customWidth="1"/>
    <col min="12" max="12" width="2.5703125" customWidth="1"/>
    <col min="13" max="13" width="7.28515625" customWidth="1"/>
    <col min="14" max="14" width="9.140625" hidden="1" customWidth="1"/>
    <col min="15" max="15" width="8.28515625" customWidth="1"/>
    <col min="16" max="16" width="9.140625" hidden="1" customWidth="1"/>
    <col min="17" max="18" width="5.85546875" customWidth="1"/>
    <col min="19" max="19" width="8.85546875" customWidth="1"/>
    <col min="20" max="20" width="0.140625" customWidth="1"/>
    <col min="21" max="21" width="7" customWidth="1"/>
    <col min="22" max="22" width="8" customWidth="1"/>
    <col min="23" max="23" width="6.5703125" customWidth="1"/>
    <col min="24" max="28" width="9.140625" customWidth="1"/>
  </cols>
  <sheetData>
    <row r="1" spans="1:29" ht="33" customHeight="1" x14ac:dyDescent="0.25">
      <c r="A1" s="79" t="s">
        <v>177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1"/>
      <c r="AA1" s="1"/>
      <c r="AB1" s="1"/>
      <c r="AC1" s="1"/>
    </row>
    <row r="2" spans="1:29" ht="15" customHeight="1" x14ac:dyDescent="0.25">
      <c r="A2" s="98" t="s">
        <v>189</v>
      </c>
      <c r="B2" s="98"/>
      <c r="C2" s="98"/>
      <c r="D2" s="98"/>
      <c r="E2" s="98"/>
      <c r="F2" s="98"/>
      <c r="G2" s="98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"/>
      <c r="AA2" s="1"/>
      <c r="AB2" s="1"/>
      <c r="AC2" s="1"/>
    </row>
    <row r="3" spans="1:29" ht="15" customHeight="1" x14ac:dyDescent="0.25">
      <c r="A3" s="55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1"/>
      <c r="AA3" s="1"/>
      <c r="AB3" s="1"/>
      <c r="AC3" s="1"/>
    </row>
    <row r="4" spans="1:29" ht="15" customHeight="1" x14ac:dyDescent="0.25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 t="s">
        <v>2</v>
      </c>
      <c r="L4" s="56"/>
      <c r="M4" s="56" t="s">
        <v>3</v>
      </c>
      <c r="N4" s="56"/>
      <c r="O4" s="56"/>
      <c r="P4" s="56"/>
      <c r="Q4" s="56"/>
      <c r="R4" s="56"/>
      <c r="S4" s="37" t="s">
        <v>4</v>
      </c>
      <c r="T4" s="37"/>
      <c r="U4" s="74" t="s">
        <v>5</v>
      </c>
      <c r="V4" s="75"/>
      <c r="W4" s="76"/>
      <c r="X4" s="56" t="s">
        <v>6</v>
      </c>
      <c r="Y4" s="56"/>
      <c r="Z4" s="56"/>
      <c r="AA4" s="56" t="s">
        <v>7</v>
      </c>
      <c r="AB4" s="56" t="s">
        <v>8</v>
      </c>
      <c r="AC4" s="1"/>
    </row>
    <row r="5" spans="1:29" ht="15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61" t="s">
        <v>9</v>
      </c>
      <c r="N5" s="63"/>
      <c r="O5" s="61" t="s">
        <v>10</v>
      </c>
      <c r="P5" s="63"/>
      <c r="Q5" s="61" t="s">
        <v>11</v>
      </c>
      <c r="R5" s="63"/>
      <c r="S5" s="37"/>
      <c r="T5" s="37"/>
      <c r="U5" s="15" t="s">
        <v>12</v>
      </c>
      <c r="V5" s="4" t="s">
        <v>13</v>
      </c>
      <c r="W5" s="15" t="s">
        <v>14</v>
      </c>
      <c r="X5" s="15" t="s">
        <v>15</v>
      </c>
      <c r="Y5" s="15" t="s">
        <v>16</v>
      </c>
      <c r="Z5" s="15" t="s">
        <v>17</v>
      </c>
      <c r="AA5" s="56"/>
      <c r="AB5" s="56"/>
      <c r="AC5" s="1"/>
    </row>
    <row r="6" spans="1:29" ht="15" customHeight="1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1"/>
    </row>
    <row r="7" spans="1:29" ht="15" customHeight="1" x14ac:dyDescent="0.25">
      <c r="A7" s="41" t="s">
        <v>19</v>
      </c>
      <c r="B7" s="41"/>
      <c r="C7" s="41"/>
      <c r="D7" s="41"/>
      <c r="E7" s="41"/>
      <c r="F7" s="41"/>
      <c r="G7" s="41"/>
      <c r="H7" s="41"/>
      <c r="I7" s="41"/>
      <c r="J7" s="41"/>
      <c r="K7" s="42" t="s">
        <v>20</v>
      </c>
      <c r="L7" s="42"/>
      <c r="M7" s="38">
        <v>5.3</v>
      </c>
      <c r="N7" s="39"/>
      <c r="O7" s="38">
        <v>5.7</v>
      </c>
      <c r="P7" s="39"/>
      <c r="Q7" s="38">
        <v>27.6</v>
      </c>
      <c r="R7" s="39"/>
      <c r="S7" s="16">
        <v>184</v>
      </c>
      <c r="T7" s="18"/>
      <c r="U7" s="19">
        <v>0.1</v>
      </c>
      <c r="V7" s="19">
        <v>0.12</v>
      </c>
      <c r="W7" s="19">
        <v>0.37</v>
      </c>
      <c r="X7" s="19">
        <v>110.19</v>
      </c>
      <c r="Y7" s="19">
        <v>25.39</v>
      </c>
      <c r="Z7" s="19">
        <v>0.67</v>
      </c>
      <c r="AA7" s="20">
        <v>186</v>
      </c>
      <c r="AB7" s="20">
        <v>2017</v>
      </c>
      <c r="AC7" s="1"/>
    </row>
    <row r="8" spans="1:29" ht="15" customHeight="1" x14ac:dyDescent="0.25">
      <c r="A8" s="41" t="s">
        <v>21</v>
      </c>
      <c r="B8" s="41"/>
      <c r="C8" s="41"/>
      <c r="D8" s="41"/>
      <c r="E8" s="41"/>
      <c r="F8" s="41"/>
      <c r="G8" s="41"/>
      <c r="H8" s="41"/>
      <c r="I8" s="41"/>
      <c r="J8" s="41"/>
      <c r="K8" s="42" t="s">
        <v>22</v>
      </c>
      <c r="L8" s="42"/>
      <c r="M8" s="38">
        <v>0.1</v>
      </c>
      <c r="N8" s="39"/>
      <c r="O8" s="38">
        <v>0.02</v>
      </c>
      <c r="P8" s="39"/>
      <c r="Q8" s="38">
        <v>4.5999999999999996</v>
      </c>
      <c r="R8" s="39"/>
      <c r="S8" s="16">
        <v>18</v>
      </c>
      <c r="T8" s="18"/>
      <c r="U8" s="19">
        <v>0</v>
      </c>
      <c r="V8" s="19">
        <v>0</v>
      </c>
      <c r="W8" s="19">
        <v>0</v>
      </c>
      <c r="X8" s="19">
        <v>0.13</v>
      </c>
      <c r="Y8" s="19">
        <v>0</v>
      </c>
      <c r="Z8" s="19">
        <v>0.01</v>
      </c>
      <c r="AA8" s="20">
        <v>286</v>
      </c>
      <c r="AB8" s="20">
        <v>2017</v>
      </c>
      <c r="AC8" s="1"/>
    </row>
    <row r="9" spans="1:29" ht="15" customHeight="1" x14ac:dyDescent="0.25">
      <c r="A9" s="41" t="s">
        <v>23</v>
      </c>
      <c r="B9" s="41"/>
      <c r="C9" s="41"/>
      <c r="D9" s="41"/>
      <c r="E9" s="41"/>
      <c r="F9" s="41"/>
      <c r="G9" s="41"/>
      <c r="H9" s="41"/>
      <c r="I9" s="41"/>
      <c r="J9" s="41"/>
      <c r="K9" s="64">
        <v>44346</v>
      </c>
      <c r="L9" s="42"/>
      <c r="M9" s="38">
        <v>2.4</v>
      </c>
      <c r="N9" s="39"/>
      <c r="O9" s="38">
        <v>4.4000000000000004</v>
      </c>
      <c r="P9" s="39"/>
      <c r="Q9" s="38">
        <v>14.5</v>
      </c>
      <c r="R9" s="39"/>
      <c r="S9" s="16">
        <v>109</v>
      </c>
      <c r="T9" s="18"/>
      <c r="U9" s="19">
        <v>0.05</v>
      </c>
      <c r="V9" s="19">
        <v>0.03</v>
      </c>
      <c r="W9" s="19" t="s">
        <v>24</v>
      </c>
      <c r="X9" s="19">
        <v>7.5</v>
      </c>
      <c r="Y9" s="19">
        <v>9.9</v>
      </c>
      <c r="Z9" s="19">
        <v>0.61</v>
      </c>
      <c r="AA9" s="20">
        <v>1</v>
      </c>
      <c r="AB9" s="20">
        <v>2017</v>
      </c>
      <c r="AC9" s="1"/>
    </row>
    <row r="10" spans="1:29" ht="15" customHeight="1" x14ac:dyDescent="0.25">
      <c r="A10" s="50" t="s">
        <v>25</v>
      </c>
      <c r="B10" s="50"/>
      <c r="C10" s="50"/>
      <c r="D10" s="50"/>
      <c r="E10" s="50"/>
      <c r="F10" s="50"/>
      <c r="G10" s="50"/>
      <c r="H10" s="50"/>
      <c r="I10" s="50"/>
      <c r="J10" s="50"/>
      <c r="K10" s="37" t="s">
        <v>26</v>
      </c>
      <c r="L10" s="37"/>
      <c r="M10" s="51">
        <f>SUM(M7:M9)</f>
        <v>7.7999999999999989</v>
      </c>
      <c r="N10" s="52"/>
      <c r="O10" s="51">
        <f>SUM(O7:O9)</f>
        <v>10.120000000000001</v>
      </c>
      <c r="P10" s="52"/>
      <c r="Q10" s="51">
        <f>SUM(Q7:Q9)</f>
        <v>46.7</v>
      </c>
      <c r="R10" s="52"/>
      <c r="S10" s="21">
        <f>SUM(S7:S9)</f>
        <v>311</v>
      </c>
      <c r="T10" s="23"/>
      <c r="U10" s="24">
        <f t="shared" ref="U10:Z10" si="0">SUM(U7:U9)</f>
        <v>0.15000000000000002</v>
      </c>
      <c r="V10" s="24">
        <f t="shared" si="0"/>
        <v>0.15</v>
      </c>
      <c r="W10" s="24">
        <f t="shared" si="0"/>
        <v>0.37</v>
      </c>
      <c r="X10" s="24">
        <f t="shared" si="0"/>
        <v>117.82</v>
      </c>
      <c r="Y10" s="24">
        <f t="shared" si="0"/>
        <v>35.29</v>
      </c>
      <c r="Z10" s="24">
        <f t="shared" si="0"/>
        <v>1.29</v>
      </c>
      <c r="AA10" s="25" t="s">
        <v>27</v>
      </c>
      <c r="AB10" s="25" t="s">
        <v>27</v>
      </c>
      <c r="AC10" s="1"/>
    </row>
    <row r="11" spans="1:29" ht="15" customHeight="1" x14ac:dyDescent="0.25">
      <c r="A11" s="53" t="s">
        <v>28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1"/>
    </row>
    <row r="12" spans="1:29" x14ac:dyDescent="0.25">
      <c r="A12" s="41" t="s">
        <v>29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22</v>
      </c>
      <c r="L12" s="42"/>
      <c r="M12" s="38" t="s">
        <v>30</v>
      </c>
      <c r="N12" s="39"/>
      <c r="O12" s="38" t="s">
        <v>30</v>
      </c>
      <c r="P12" s="39"/>
      <c r="Q12" s="38" t="s">
        <v>31</v>
      </c>
      <c r="R12" s="39"/>
      <c r="S12" s="16" t="s">
        <v>32</v>
      </c>
      <c r="T12" s="18"/>
      <c r="U12" s="19" t="s">
        <v>24</v>
      </c>
      <c r="V12" s="19">
        <v>0</v>
      </c>
      <c r="W12" s="19" t="s">
        <v>33</v>
      </c>
      <c r="X12" s="19" t="s">
        <v>34</v>
      </c>
      <c r="Y12" s="19" t="s">
        <v>35</v>
      </c>
      <c r="Z12" s="19" t="s">
        <v>36</v>
      </c>
      <c r="AA12" s="20" t="s">
        <v>27</v>
      </c>
      <c r="AB12" s="20">
        <v>2020</v>
      </c>
      <c r="AC12" s="1"/>
    </row>
    <row r="13" spans="1:29" ht="15" customHeight="1" x14ac:dyDescent="0.25">
      <c r="A13" s="50" t="s">
        <v>25</v>
      </c>
      <c r="B13" s="50"/>
      <c r="C13" s="50"/>
      <c r="D13" s="50"/>
      <c r="E13" s="50"/>
      <c r="F13" s="50"/>
      <c r="G13" s="50"/>
      <c r="H13" s="50"/>
      <c r="I13" s="50"/>
      <c r="J13" s="50"/>
      <c r="K13" s="37" t="s">
        <v>22</v>
      </c>
      <c r="L13" s="37"/>
      <c r="M13" s="51" t="s">
        <v>30</v>
      </c>
      <c r="N13" s="52"/>
      <c r="O13" s="51" t="s">
        <v>30</v>
      </c>
      <c r="P13" s="52"/>
      <c r="Q13" s="51" t="s">
        <v>31</v>
      </c>
      <c r="R13" s="52"/>
      <c r="S13" s="21" t="s">
        <v>32</v>
      </c>
      <c r="T13" s="23"/>
      <c r="U13" s="24" t="s">
        <v>24</v>
      </c>
      <c r="V13" s="24">
        <v>0</v>
      </c>
      <c r="W13" s="24" t="s">
        <v>33</v>
      </c>
      <c r="X13" s="24" t="s">
        <v>34</v>
      </c>
      <c r="Y13" s="24" t="s">
        <v>35</v>
      </c>
      <c r="Z13" s="24" t="s">
        <v>36</v>
      </c>
      <c r="AA13" s="25" t="s">
        <v>27</v>
      </c>
      <c r="AB13" s="25" t="s">
        <v>27</v>
      </c>
      <c r="AC13" s="1"/>
    </row>
    <row r="14" spans="1:29" ht="15" customHeight="1" x14ac:dyDescent="0.25">
      <c r="A14" s="53" t="s">
        <v>38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1"/>
    </row>
    <row r="15" spans="1:29" ht="15" customHeight="1" x14ac:dyDescent="0.25">
      <c r="A15" s="41" t="s">
        <v>88</v>
      </c>
      <c r="B15" s="41"/>
      <c r="C15" s="41"/>
      <c r="D15" s="41"/>
      <c r="E15" s="41"/>
      <c r="F15" s="41"/>
      <c r="G15" s="41"/>
      <c r="H15" s="41"/>
      <c r="I15" s="41"/>
      <c r="J15" s="41"/>
      <c r="K15" s="42">
        <v>40</v>
      </c>
      <c r="L15" s="42"/>
      <c r="M15" s="38">
        <v>0.7</v>
      </c>
      <c r="N15" s="39"/>
      <c r="O15" s="38">
        <v>1.8</v>
      </c>
      <c r="P15" s="39"/>
      <c r="Q15" s="38">
        <v>4.3</v>
      </c>
      <c r="R15" s="39"/>
      <c r="S15" s="16">
        <v>35</v>
      </c>
      <c r="T15" s="18"/>
      <c r="U15" s="19">
        <v>0.02</v>
      </c>
      <c r="V15" s="19">
        <v>0.01</v>
      </c>
      <c r="W15" s="19">
        <v>2.2400000000000002</v>
      </c>
      <c r="X15" s="19">
        <v>10.220000000000001</v>
      </c>
      <c r="Y15" s="19">
        <v>5.94</v>
      </c>
      <c r="Z15" s="19">
        <v>0.53</v>
      </c>
      <c r="AA15" s="20">
        <v>32</v>
      </c>
      <c r="AB15" s="20">
        <v>2017</v>
      </c>
      <c r="AC15" s="1"/>
    </row>
    <row r="16" spans="1:29" ht="15" customHeight="1" x14ac:dyDescent="0.25">
      <c r="A16" s="41" t="s">
        <v>40</v>
      </c>
      <c r="B16" s="41"/>
      <c r="C16" s="41"/>
      <c r="D16" s="41"/>
      <c r="E16" s="41"/>
      <c r="F16" s="41"/>
      <c r="G16" s="41"/>
      <c r="H16" s="41"/>
      <c r="I16" s="41"/>
      <c r="J16" s="41"/>
      <c r="K16" s="42" t="s">
        <v>22</v>
      </c>
      <c r="L16" s="42"/>
      <c r="M16" s="38">
        <v>1.6</v>
      </c>
      <c r="N16" s="39"/>
      <c r="O16" s="38">
        <v>1.5</v>
      </c>
      <c r="P16" s="39"/>
      <c r="Q16" s="38">
        <v>11.3</v>
      </c>
      <c r="R16" s="39"/>
      <c r="S16" s="38">
        <v>67</v>
      </c>
      <c r="T16" s="39"/>
      <c r="U16" s="19">
        <v>0.05</v>
      </c>
      <c r="V16" s="19">
        <v>0.03</v>
      </c>
      <c r="W16" s="19">
        <v>3.96</v>
      </c>
      <c r="X16" s="19">
        <v>8.2200000000000006</v>
      </c>
      <c r="Y16" s="19">
        <v>12.55</v>
      </c>
      <c r="Z16" s="19">
        <v>0.52</v>
      </c>
      <c r="AA16" s="20">
        <v>58</v>
      </c>
      <c r="AB16" s="20">
        <v>2017</v>
      </c>
      <c r="AC16" s="1"/>
    </row>
    <row r="17" spans="1:29" ht="15" customHeight="1" x14ac:dyDescent="0.25">
      <c r="A17" s="41" t="s">
        <v>41</v>
      </c>
      <c r="B17" s="41"/>
      <c r="C17" s="41"/>
      <c r="D17" s="41"/>
      <c r="E17" s="41"/>
      <c r="F17" s="41"/>
      <c r="G17" s="41"/>
      <c r="H17" s="41"/>
      <c r="I17" s="41"/>
      <c r="J17" s="41"/>
      <c r="K17" s="42">
        <v>150</v>
      </c>
      <c r="L17" s="42"/>
      <c r="M17" s="38">
        <v>15.6</v>
      </c>
      <c r="N17" s="39"/>
      <c r="O17" s="38">
        <v>15.2</v>
      </c>
      <c r="P17" s="39"/>
      <c r="Q17" s="38">
        <v>23.1</v>
      </c>
      <c r="R17" s="39"/>
      <c r="S17" s="38">
        <v>294</v>
      </c>
      <c r="T17" s="39"/>
      <c r="U17" s="19" t="s">
        <v>42</v>
      </c>
      <c r="V17" s="19">
        <v>0.1</v>
      </c>
      <c r="W17" s="19">
        <v>0.39</v>
      </c>
      <c r="X17" s="19">
        <v>12.24</v>
      </c>
      <c r="Y17" s="19">
        <v>32.94</v>
      </c>
      <c r="Z17" s="19">
        <v>2.2000000000000002</v>
      </c>
      <c r="AA17" s="20">
        <v>115</v>
      </c>
      <c r="AB17" s="20">
        <v>2017</v>
      </c>
      <c r="AC17" s="1"/>
    </row>
    <row r="18" spans="1:29" ht="15" customHeight="1" x14ac:dyDescent="0.25">
      <c r="A18" s="41" t="s">
        <v>43</v>
      </c>
      <c r="B18" s="41"/>
      <c r="C18" s="41"/>
      <c r="D18" s="41"/>
      <c r="E18" s="41"/>
      <c r="F18" s="41"/>
      <c r="G18" s="41"/>
      <c r="H18" s="41"/>
      <c r="I18" s="41"/>
      <c r="J18" s="41"/>
      <c r="K18" s="42" t="s">
        <v>22</v>
      </c>
      <c r="L18" s="42"/>
      <c r="M18" s="38">
        <v>0.7</v>
      </c>
      <c r="N18" s="39"/>
      <c r="O18" s="38">
        <v>0.03</v>
      </c>
      <c r="P18" s="39"/>
      <c r="Q18" s="38">
        <v>15.4</v>
      </c>
      <c r="R18" s="39"/>
      <c r="S18" s="38">
        <v>67</v>
      </c>
      <c r="T18" s="39"/>
      <c r="U18" s="19">
        <v>0.01</v>
      </c>
      <c r="V18" s="19">
        <v>0.02</v>
      </c>
      <c r="W18" s="19">
        <v>0.1</v>
      </c>
      <c r="X18" s="19">
        <v>18.850000000000001</v>
      </c>
      <c r="Y18" s="19">
        <v>11.91</v>
      </c>
      <c r="Z18" s="19">
        <v>0.39</v>
      </c>
      <c r="AA18" s="20">
        <v>295</v>
      </c>
      <c r="AB18" s="20">
        <v>2017</v>
      </c>
      <c r="AC18" s="1"/>
    </row>
    <row r="19" spans="1:29" ht="15" customHeight="1" x14ac:dyDescent="0.25">
      <c r="A19" s="41" t="s">
        <v>44</v>
      </c>
      <c r="B19" s="41"/>
      <c r="C19" s="41"/>
      <c r="D19" s="41"/>
      <c r="E19" s="41"/>
      <c r="F19" s="41"/>
      <c r="G19" s="41"/>
      <c r="H19" s="41"/>
      <c r="I19" s="41"/>
      <c r="J19" s="41"/>
      <c r="K19" s="42" t="s">
        <v>39</v>
      </c>
      <c r="L19" s="42"/>
      <c r="M19" s="38" t="s">
        <v>45</v>
      </c>
      <c r="N19" s="39"/>
      <c r="O19" s="38" t="s">
        <v>46</v>
      </c>
      <c r="P19" s="39"/>
      <c r="Q19" s="38" t="s">
        <v>47</v>
      </c>
      <c r="R19" s="39"/>
      <c r="S19" s="38" t="s">
        <v>48</v>
      </c>
      <c r="T19" s="39"/>
      <c r="U19" s="19" t="s">
        <v>49</v>
      </c>
      <c r="V19" s="19">
        <v>0.2</v>
      </c>
      <c r="W19" s="19" t="s">
        <v>24</v>
      </c>
      <c r="X19" s="19" t="s">
        <v>50</v>
      </c>
      <c r="Y19" s="19" t="s">
        <v>51</v>
      </c>
      <c r="Z19" s="19" t="s">
        <v>52</v>
      </c>
      <c r="AA19" s="20">
        <v>1.2</v>
      </c>
      <c r="AB19" s="20">
        <v>2020</v>
      </c>
      <c r="AC19" s="1"/>
    </row>
    <row r="20" spans="1:29" ht="15" customHeight="1" x14ac:dyDescent="0.25">
      <c r="A20" s="50" t="s">
        <v>25</v>
      </c>
      <c r="B20" s="50"/>
      <c r="C20" s="50"/>
      <c r="D20" s="50"/>
      <c r="E20" s="50"/>
      <c r="F20" s="50"/>
      <c r="G20" s="50"/>
      <c r="H20" s="50"/>
      <c r="I20" s="50"/>
      <c r="J20" s="50"/>
      <c r="K20" s="37">
        <v>530</v>
      </c>
      <c r="L20" s="37"/>
      <c r="M20" s="51">
        <f>SUM(M15:M19)</f>
        <v>18.599999999999998</v>
      </c>
      <c r="N20" s="52"/>
      <c r="O20" s="51">
        <f>SUM(O15:O19)</f>
        <v>18.53</v>
      </c>
      <c r="P20" s="52"/>
      <c r="Q20" s="51">
        <f>SUM(Q15:Q19)</f>
        <v>54.1</v>
      </c>
      <c r="R20" s="52"/>
      <c r="S20" s="51">
        <f>SUM(S15:S19)</f>
        <v>463</v>
      </c>
      <c r="T20" s="52"/>
      <c r="U20" s="24">
        <f t="shared" ref="U20:Z20" si="1">SUM(U15:U19)</f>
        <v>0.08</v>
      </c>
      <c r="V20" s="24">
        <f t="shared" si="1"/>
        <v>0.36</v>
      </c>
      <c r="W20" s="24">
        <f t="shared" si="1"/>
        <v>6.6899999999999995</v>
      </c>
      <c r="X20" s="24">
        <f t="shared" si="1"/>
        <v>49.53</v>
      </c>
      <c r="Y20" s="24">
        <f t="shared" si="1"/>
        <v>63.34</v>
      </c>
      <c r="Z20" s="24">
        <f t="shared" si="1"/>
        <v>3.64</v>
      </c>
      <c r="AA20" s="25" t="s">
        <v>27</v>
      </c>
      <c r="AB20" s="25" t="s">
        <v>27</v>
      </c>
      <c r="AC20" s="1"/>
    </row>
    <row r="21" spans="1:29" ht="15" customHeight="1" x14ac:dyDescent="0.25">
      <c r="A21" s="53" t="s">
        <v>53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1"/>
    </row>
    <row r="22" spans="1:29" ht="15" customHeight="1" x14ac:dyDescent="0.25">
      <c r="A22" s="41" t="s">
        <v>54</v>
      </c>
      <c r="B22" s="41"/>
      <c r="C22" s="41"/>
      <c r="D22" s="41"/>
      <c r="E22" s="41"/>
      <c r="F22" s="41"/>
      <c r="G22" s="41"/>
      <c r="H22" s="41"/>
      <c r="I22" s="41"/>
      <c r="J22" s="41"/>
      <c r="K22" s="42" t="s">
        <v>22</v>
      </c>
      <c r="L22" s="42"/>
      <c r="M22" s="38">
        <v>2.6</v>
      </c>
      <c r="N22" s="39"/>
      <c r="O22" s="38">
        <v>3.1</v>
      </c>
      <c r="P22" s="39"/>
      <c r="Q22" s="38">
        <v>10.9</v>
      </c>
      <c r="R22" s="39"/>
      <c r="S22" s="16">
        <v>81</v>
      </c>
      <c r="T22" s="18"/>
      <c r="U22" s="19">
        <v>0.03</v>
      </c>
      <c r="V22" s="19">
        <v>0.09</v>
      </c>
      <c r="W22" s="19">
        <v>0.39</v>
      </c>
      <c r="X22" s="19">
        <v>80.010000000000005</v>
      </c>
      <c r="Y22" s="19">
        <v>13.05</v>
      </c>
      <c r="Z22" s="19">
        <v>0.15</v>
      </c>
      <c r="AA22" s="20">
        <v>75</v>
      </c>
      <c r="AB22" s="20">
        <v>2017</v>
      </c>
      <c r="AC22" s="1"/>
    </row>
    <row r="23" spans="1:29" ht="15" customHeight="1" x14ac:dyDescent="0.25">
      <c r="A23" s="41" t="s">
        <v>21</v>
      </c>
      <c r="B23" s="41"/>
      <c r="C23" s="41"/>
      <c r="D23" s="41"/>
      <c r="E23" s="41"/>
      <c r="F23" s="41"/>
      <c r="G23" s="41"/>
      <c r="H23" s="41"/>
      <c r="I23" s="41"/>
      <c r="J23" s="41"/>
      <c r="K23" s="42" t="s">
        <v>22</v>
      </c>
      <c r="L23" s="42"/>
      <c r="M23" s="38">
        <v>0.1</v>
      </c>
      <c r="N23" s="39"/>
      <c r="O23" s="38">
        <v>0.02</v>
      </c>
      <c r="P23" s="39"/>
      <c r="Q23" s="38">
        <v>4.5999999999999996</v>
      </c>
      <c r="R23" s="39"/>
      <c r="S23" s="16">
        <v>18</v>
      </c>
      <c r="T23" s="18"/>
      <c r="U23" s="19">
        <v>0</v>
      </c>
      <c r="V23" s="19">
        <v>0</v>
      </c>
      <c r="W23" s="19">
        <v>0</v>
      </c>
      <c r="X23" s="19">
        <v>0.13</v>
      </c>
      <c r="Y23" s="19">
        <v>0</v>
      </c>
      <c r="Z23" s="19">
        <v>1.45</v>
      </c>
      <c r="AA23" s="20">
        <v>286</v>
      </c>
      <c r="AB23" s="20">
        <v>2017</v>
      </c>
      <c r="AC23" s="1"/>
    </row>
    <row r="24" spans="1:29" ht="15" customHeight="1" x14ac:dyDescent="0.25">
      <c r="A24" s="41" t="s">
        <v>55</v>
      </c>
      <c r="B24" s="41"/>
      <c r="C24" s="41"/>
      <c r="D24" s="41"/>
      <c r="E24" s="41"/>
      <c r="F24" s="41"/>
      <c r="G24" s="41"/>
      <c r="H24" s="41"/>
      <c r="I24" s="41"/>
      <c r="J24" s="41"/>
      <c r="K24" s="42">
        <v>30</v>
      </c>
      <c r="L24" s="42"/>
      <c r="M24" s="38" t="s">
        <v>56</v>
      </c>
      <c r="N24" s="39"/>
      <c r="O24" s="38" t="s">
        <v>57</v>
      </c>
      <c r="P24" s="39"/>
      <c r="Q24" s="38" t="s">
        <v>58</v>
      </c>
      <c r="R24" s="39"/>
      <c r="S24" s="16" t="s">
        <v>59</v>
      </c>
      <c r="T24" s="18"/>
      <c r="U24" s="19" t="s">
        <v>49</v>
      </c>
      <c r="V24" s="19">
        <v>0.1</v>
      </c>
      <c r="W24" s="19" t="s">
        <v>24</v>
      </c>
      <c r="X24" s="19" t="s">
        <v>60</v>
      </c>
      <c r="Y24" s="19" t="s">
        <v>61</v>
      </c>
      <c r="Z24" s="19" t="s">
        <v>62</v>
      </c>
      <c r="AA24" s="20">
        <v>1.1000000000000001</v>
      </c>
      <c r="AB24" s="20">
        <v>2020</v>
      </c>
      <c r="AC24" s="1"/>
    </row>
    <row r="25" spans="1:29" ht="15" customHeight="1" x14ac:dyDescent="0.25">
      <c r="A25" s="50" t="s">
        <v>25</v>
      </c>
      <c r="B25" s="50"/>
      <c r="C25" s="50"/>
      <c r="D25" s="50"/>
      <c r="E25" s="50"/>
      <c r="F25" s="50"/>
      <c r="G25" s="50"/>
      <c r="H25" s="50"/>
      <c r="I25" s="50"/>
      <c r="J25" s="50"/>
      <c r="K25" s="37" t="s">
        <v>63</v>
      </c>
      <c r="L25" s="37"/>
      <c r="M25" s="51">
        <f>SUM(M22:M24)</f>
        <v>2.7</v>
      </c>
      <c r="N25" s="52"/>
      <c r="O25" s="51">
        <f>SUM(O22:O24)</f>
        <v>3.12</v>
      </c>
      <c r="P25" s="52"/>
      <c r="Q25" s="51">
        <f>SUM(Q22:Q24)</f>
        <v>15.5</v>
      </c>
      <c r="R25" s="52"/>
      <c r="S25" s="51">
        <f>SUM(S22:S24)</f>
        <v>99</v>
      </c>
      <c r="T25" s="52"/>
      <c r="U25" s="24">
        <f t="shared" ref="U25:Z25" si="2">SUM(U22:U24)</f>
        <v>0.03</v>
      </c>
      <c r="V25" s="24">
        <f t="shared" si="2"/>
        <v>0.19</v>
      </c>
      <c r="W25" s="24">
        <f t="shared" si="2"/>
        <v>0.39</v>
      </c>
      <c r="X25" s="24">
        <f t="shared" si="2"/>
        <v>80.14</v>
      </c>
      <c r="Y25" s="24">
        <f t="shared" si="2"/>
        <v>13.05</v>
      </c>
      <c r="Z25" s="24">
        <f t="shared" si="2"/>
        <v>1.5999999999999999</v>
      </c>
      <c r="AA25" s="25" t="s">
        <v>27</v>
      </c>
      <c r="AB25" s="25" t="s">
        <v>27</v>
      </c>
      <c r="AC25" s="1"/>
    </row>
    <row r="26" spans="1:29" ht="15" customHeight="1" x14ac:dyDescent="0.25">
      <c r="A26" s="50" t="s">
        <v>64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>
        <v>29.4</v>
      </c>
      <c r="N26" s="52"/>
      <c r="O26" s="51">
        <v>32.299999999999997</v>
      </c>
      <c r="P26" s="52"/>
      <c r="Q26" s="51">
        <v>131</v>
      </c>
      <c r="R26" s="52"/>
      <c r="S26" s="51">
        <v>943.5</v>
      </c>
      <c r="T26" s="52"/>
      <c r="U26" s="24">
        <v>0.25</v>
      </c>
      <c r="V26" s="24">
        <v>0.7</v>
      </c>
      <c r="W26" s="24">
        <v>21.7</v>
      </c>
      <c r="X26" s="24">
        <v>271.49</v>
      </c>
      <c r="Y26" s="24">
        <v>123.68</v>
      </c>
      <c r="Z26" s="24">
        <v>9.83</v>
      </c>
      <c r="AA26" s="25" t="s">
        <v>27</v>
      </c>
      <c r="AB26" s="25" t="s">
        <v>27</v>
      </c>
      <c r="AC26" s="1"/>
    </row>
    <row r="27" spans="1:29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" customHeight="1" x14ac:dyDescent="0.25">
      <c r="A28" s="49" t="s">
        <v>65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1"/>
    </row>
    <row r="29" spans="1:29" ht="15" customHeight="1" x14ac:dyDescent="0.25">
      <c r="A29" s="55" t="s">
        <v>66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1"/>
      <c r="AA29" s="1"/>
      <c r="AB29" s="1"/>
      <c r="AC29" s="1"/>
    </row>
    <row r="30" spans="1:29" ht="15" customHeight="1" x14ac:dyDescent="0.25">
      <c r="A30" s="56" t="s">
        <v>1</v>
      </c>
      <c r="B30" s="56"/>
      <c r="C30" s="56"/>
      <c r="D30" s="56"/>
      <c r="E30" s="56"/>
      <c r="F30" s="56"/>
      <c r="G30" s="56"/>
      <c r="H30" s="56"/>
      <c r="I30" s="56"/>
      <c r="J30" s="56"/>
      <c r="K30" s="56" t="s">
        <v>2</v>
      </c>
      <c r="L30" s="56"/>
      <c r="M30" s="56" t="s">
        <v>3</v>
      </c>
      <c r="N30" s="56"/>
      <c r="O30" s="56"/>
      <c r="P30" s="56"/>
      <c r="Q30" s="56"/>
      <c r="R30" s="56"/>
      <c r="S30" s="37" t="s">
        <v>4</v>
      </c>
      <c r="T30" s="37"/>
      <c r="U30" s="74" t="s">
        <v>5</v>
      </c>
      <c r="V30" s="75"/>
      <c r="W30" s="76"/>
      <c r="X30" s="56" t="s">
        <v>6</v>
      </c>
      <c r="Y30" s="56"/>
      <c r="Z30" s="56"/>
      <c r="AA30" s="56" t="s">
        <v>7</v>
      </c>
      <c r="AB30" s="56" t="s">
        <v>8</v>
      </c>
      <c r="AC30" s="1"/>
    </row>
    <row r="31" spans="1:29" ht="15" customHeight="1" x14ac:dyDescent="0.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61" t="s">
        <v>9</v>
      </c>
      <c r="N31" s="63"/>
      <c r="O31" s="61" t="s">
        <v>10</v>
      </c>
      <c r="P31" s="63"/>
      <c r="Q31" s="61" t="s">
        <v>11</v>
      </c>
      <c r="R31" s="63"/>
      <c r="S31" s="37"/>
      <c r="T31" s="37"/>
      <c r="U31" s="15" t="s">
        <v>12</v>
      </c>
      <c r="V31" s="4" t="s">
        <v>67</v>
      </c>
      <c r="W31" s="15" t="s">
        <v>14</v>
      </c>
      <c r="X31" s="15" t="s">
        <v>15</v>
      </c>
      <c r="Y31" s="15" t="s">
        <v>16</v>
      </c>
      <c r="Z31" s="15" t="s">
        <v>17</v>
      </c>
      <c r="AA31" s="56"/>
      <c r="AB31" s="56"/>
      <c r="AC31" s="1"/>
    </row>
    <row r="32" spans="1:29" x14ac:dyDescent="0.25">
      <c r="A32" s="53" t="s">
        <v>18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1"/>
    </row>
    <row r="33" spans="1:29" ht="15" customHeight="1" x14ac:dyDescent="0.25">
      <c r="A33" s="41" t="s">
        <v>68</v>
      </c>
      <c r="B33" s="41"/>
      <c r="C33" s="41"/>
      <c r="D33" s="41"/>
      <c r="E33" s="41"/>
      <c r="F33" s="41"/>
      <c r="G33" s="41"/>
      <c r="H33" s="41"/>
      <c r="I33" s="41"/>
      <c r="J33" s="41"/>
      <c r="K33" s="42" t="s">
        <v>20</v>
      </c>
      <c r="L33" s="42"/>
      <c r="M33" s="38">
        <v>5.6</v>
      </c>
      <c r="N33" s="39"/>
      <c r="O33" s="38">
        <v>6.6</v>
      </c>
      <c r="P33" s="39"/>
      <c r="Q33" s="38">
        <v>26.4</v>
      </c>
      <c r="R33" s="39"/>
      <c r="S33" s="16">
        <v>187</v>
      </c>
      <c r="T33" s="18"/>
      <c r="U33" s="19">
        <v>0.13</v>
      </c>
      <c r="V33" s="19">
        <v>0.12</v>
      </c>
      <c r="W33" s="19">
        <v>0.4</v>
      </c>
      <c r="X33" s="19">
        <v>96.9</v>
      </c>
      <c r="Y33" s="19">
        <v>33.700000000000003</v>
      </c>
      <c r="Z33" s="19">
        <v>0.88</v>
      </c>
      <c r="AA33" s="20">
        <v>198</v>
      </c>
      <c r="AB33" s="20">
        <v>2017</v>
      </c>
      <c r="AC33" s="1"/>
    </row>
    <row r="34" spans="1:29" ht="15" customHeight="1" x14ac:dyDescent="0.25">
      <c r="A34" s="41" t="s">
        <v>69</v>
      </c>
      <c r="B34" s="41"/>
      <c r="C34" s="41"/>
      <c r="D34" s="41"/>
      <c r="E34" s="41"/>
      <c r="F34" s="41"/>
      <c r="G34" s="41"/>
      <c r="H34" s="41"/>
      <c r="I34" s="41"/>
      <c r="J34" s="41"/>
      <c r="K34" s="42" t="s">
        <v>22</v>
      </c>
      <c r="L34" s="42"/>
      <c r="M34" s="38">
        <v>2.7</v>
      </c>
      <c r="N34" s="39"/>
      <c r="O34" s="38">
        <v>2</v>
      </c>
      <c r="P34" s="39"/>
      <c r="Q34" s="38">
        <v>9.9</v>
      </c>
      <c r="R34" s="39"/>
      <c r="S34" s="16">
        <v>70</v>
      </c>
      <c r="T34" s="18"/>
      <c r="U34" s="19">
        <v>0.02</v>
      </c>
      <c r="V34" s="19">
        <v>0.09</v>
      </c>
      <c r="W34" s="19">
        <v>0.39</v>
      </c>
      <c r="X34" s="19">
        <v>82.76</v>
      </c>
      <c r="Y34" s="19">
        <v>20.23</v>
      </c>
      <c r="Z34" s="19">
        <v>0.66</v>
      </c>
      <c r="AA34" s="20">
        <v>291</v>
      </c>
      <c r="AB34" s="20">
        <v>2017</v>
      </c>
      <c r="AC34" s="1"/>
    </row>
    <row r="35" spans="1:29" ht="15" customHeight="1" x14ac:dyDescent="0.25">
      <c r="A35" s="41" t="s">
        <v>70</v>
      </c>
      <c r="B35" s="41"/>
      <c r="C35" s="41"/>
      <c r="D35" s="41"/>
      <c r="E35" s="41"/>
      <c r="F35" s="41"/>
      <c r="G35" s="41"/>
      <c r="H35" s="41"/>
      <c r="I35" s="41"/>
      <c r="J35" s="41"/>
      <c r="K35" s="64">
        <v>44499</v>
      </c>
      <c r="L35" s="42"/>
      <c r="M35" s="77">
        <v>5</v>
      </c>
      <c r="N35" s="78"/>
      <c r="O35" s="38">
        <v>3</v>
      </c>
      <c r="P35" s="39"/>
      <c r="Q35" s="38">
        <v>14.5</v>
      </c>
      <c r="R35" s="39"/>
      <c r="S35" s="16">
        <v>107</v>
      </c>
      <c r="T35" s="18"/>
      <c r="U35" s="19">
        <v>0.05</v>
      </c>
      <c r="V35" s="19">
        <v>0.06</v>
      </c>
      <c r="W35" s="19">
        <v>7.0000000000000007E-2</v>
      </c>
      <c r="X35" s="19">
        <v>106.9</v>
      </c>
      <c r="Y35" s="19">
        <v>15.4</v>
      </c>
      <c r="Z35" s="19">
        <v>0.67</v>
      </c>
      <c r="AA35" s="20">
        <v>3</v>
      </c>
      <c r="AB35" s="20">
        <v>2017</v>
      </c>
      <c r="AC35" s="1"/>
    </row>
    <row r="36" spans="1:29" ht="15" customHeight="1" x14ac:dyDescent="0.25">
      <c r="A36" s="50" t="s">
        <v>25</v>
      </c>
      <c r="B36" s="50"/>
      <c r="C36" s="50"/>
      <c r="D36" s="50"/>
      <c r="E36" s="50"/>
      <c r="F36" s="50"/>
      <c r="G36" s="50"/>
      <c r="H36" s="50"/>
      <c r="I36" s="50"/>
      <c r="J36" s="50"/>
      <c r="K36" s="37">
        <v>344</v>
      </c>
      <c r="L36" s="37"/>
      <c r="M36" s="51">
        <f>SUM(M33:M35)</f>
        <v>13.3</v>
      </c>
      <c r="N36" s="52"/>
      <c r="O36" s="51">
        <f>SUM(O33:O35)</f>
        <v>11.6</v>
      </c>
      <c r="P36" s="52"/>
      <c r="Q36" s="51">
        <f>SUM(Q33:Q35)</f>
        <v>50.8</v>
      </c>
      <c r="R36" s="52"/>
      <c r="S36" s="51">
        <f>SUM(S33:S35)</f>
        <v>364</v>
      </c>
      <c r="T36" s="52"/>
      <c r="U36" s="24">
        <f t="shared" ref="U36:Z36" si="3">SUM(U33:U35)</f>
        <v>0.2</v>
      </c>
      <c r="V36" s="24">
        <f t="shared" si="3"/>
        <v>0.27</v>
      </c>
      <c r="W36" s="24">
        <f t="shared" si="3"/>
        <v>0.8600000000000001</v>
      </c>
      <c r="X36" s="24">
        <f t="shared" si="3"/>
        <v>286.56000000000006</v>
      </c>
      <c r="Y36" s="24">
        <f t="shared" si="3"/>
        <v>69.330000000000013</v>
      </c>
      <c r="Z36" s="24">
        <f t="shared" si="3"/>
        <v>2.21</v>
      </c>
      <c r="AA36" s="25" t="s">
        <v>27</v>
      </c>
      <c r="AB36" s="25" t="s">
        <v>27</v>
      </c>
      <c r="AC36" s="1"/>
    </row>
    <row r="37" spans="1:29" ht="15" customHeight="1" x14ac:dyDescent="0.25">
      <c r="A37" s="53" t="s">
        <v>28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1"/>
    </row>
    <row r="38" spans="1:29" ht="15" customHeight="1" x14ac:dyDescent="0.25">
      <c r="A38" s="41" t="s">
        <v>71</v>
      </c>
      <c r="B38" s="41"/>
      <c r="C38" s="41"/>
      <c r="D38" s="41"/>
      <c r="E38" s="41"/>
      <c r="F38" s="41"/>
      <c r="G38" s="41"/>
      <c r="H38" s="41"/>
      <c r="I38" s="41"/>
      <c r="J38" s="41"/>
      <c r="K38" s="42">
        <v>160</v>
      </c>
      <c r="L38" s="42"/>
      <c r="M38" s="38" t="s">
        <v>72</v>
      </c>
      <c r="N38" s="39"/>
      <c r="O38" s="38">
        <v>7.0000000000000007E-2</v>
      </c>
      <c r="P38" s="39"/>
      <c r="Q38" s="38">
        <v>5.8</v>
      </c>
      <c r="R38" s="39"/>
      <c r="S38" s="16">
        <v>42</v>
      </c>
      <c r="T38" s="18"/>
      <c r="U38" s="19">
        <v>0.05</v>
      </c>
      <c r="V38" s="19">
        <v>0.22</v>
      </c>
      <c r="W38" s="19">
        <v>0.45</v>
      </c>
      <c r="X38" s="19">
        <v>177.41</v>
      </c>
      <c r="Y38" s="19">
        <v>20.88</v>
      </c>
      <c r="Z38" s="19">
        <v>0.14000000000000001</v>
      </c>
      <c r="AA38" s="20">
        <v>281</v>
      </c>
      <c r="AB38" s="20">
        <v>2017</v>
      </c>
      <c r="AC38" s="1"/>
    </row>
    <row r="39" spans="1:29" ht="15" customHeight="1" x14ac:dyDescent="0.25">
      <c r="A39" s="41" t="s">
        <v>73</v>
      </c>
      <c r="B39" s="41"/>
      <c r="C39" s="41"/>
      <c r="D39" s="41"/>
      <c r="E39" s="41"/>
      <c r="F39" s="41"/>
      <c r="G39" s="41"/>
      <c r="H39" s="41"/>
      <c r="I39" s="41"/>
      <c r="J39" s="41"/>
      <c r="K39" s="42" t="s">
        <v>74</v>
      </c>
      <c r="L39" s="42"/>
      <c r="M39" s="38" t="s">
        <v>75</v>
      </c>
      <c r="N39" s="39"/>
      <c r="O39" s="38" t="s">
        <v>76</v>
      </c>
      <c r="P39" s="39"/>
      <c r="Q39" s="38" t="s">
        <v>77</v>
      </c>
      <c r="R39" s="39"/>
      <c r="S39" s="38" t="s">
        <v>78</v>
      </c>
      <c r="T39" s="39"/>
      <c r="U39" s="19" t="s">
        <v>24</v>
      </c>
      <c r="V39" s="19">
        <v>0.01</v>
      </c>
      <c r="W39" s="19" t="s">
        <v>24</v>
      </c>
      <c r="X39" s="19" t="s">
        <v>79</v>
      </c>
      <c r="Y39" s="19" t="s">
        <v>37</v>
      </c>
      <c r="Z39" s="19" t="s">
        <v>30</v>
      </c>
      <c r="AA39" s="20" t="s">
        <v>27</v>
      </c>
      <c r="AB39" s="20">
        <v>2017</v>
      </c>
      <c r="AC39" s="1"/>
    </row>
    <row r="40" spans="1:29" ht="15" customHeight="1" x14ac:dyDescent="0.25">
      <c r="A40" s="50" t="s">
        <v>25</v>
      </c>
      <c r="B40" s="50"/>
      <c r="C40" s="50"/>
      <c r="D40" s="50"/>
      <c r="E40" s="50"/>
      <c r="F40" s="50"/>
      <c r="G40" s="50"/>
      <c r="H40" s="50"/>
      <c r="I40" s="50"/>
      <c r="J40" s="50"/>
      <c r="K40" s="37">
        <v>190</v>
      </c>
      <c r="L40" s="37"/>
      <c r="M40" s="51">
        <v>6.8</v>
      </c>
      <c r="N40" s="52"/>
      <c r="O40" s="51">
        <v>2.97</v>
      </c>
      <c r="P40" s="52"/>
      <c r="Q40" s="51">
        <v>28.1</v>
      </c>
      <c r="R40" s="52"/>
      <c r="S40" s="51">
        <v>167.1</v>
      </c>
      <c r="T40" s="52"/>
      <c r="U40" s="24">
        <f>SUM(U38:U39)</f>
        <v>0.05</v>
      </c>
      <c r="V40" s="24">
        <f>SUM(V38:V39)</f>
        <v>0.23</v>
      </c>
      <c r="W40" s="24">
        <f>SUM(W38:W39)</f>
        <v>0.45</v>
      </c>
      <c r="X40" s="24">
        <v>186.1</v>
      </c>
      <c r="Y40" s="24">
        <v>26.88</v>
      </c>
      <c r="Z40" s="24">
        <v>0.2</v>
      </c>
      <c r="AA40" s="25" t="s">
        <v>27</v>
      </c>
      <c r="AB40" s="25" t="s">
        <v>27</v>
      </c>
      <c r="AC40" s="1"/>
    </row>
    <row r="41" spans="1:29" ht="15" customHeight="1" x14ac:dyDescent="0.25">
      <c r="A41" s="53" t="s">
        <v>38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1"/>
    </row>
    <row r="42" spans="1:29" ht="15" customHeight="1" x14ac:dyDescent="0.25">
      <c r="A42" s="41" t="s">
        <v>160</v>
      </c>
      <c r="B42" s="41"/>
      <c r="C42" s="41"/>
      <c r="D42" s="41"/>
      <c r="E42" s="41"/>
      <c r="F42" s="41"/>
      <c r="G42" s="41"/>
      <c r="H42" s="41"/>
      <c r="I42" s="41"/>
      <c r="J42" s="41"/>
      <c r="K42" s="42">
        <v>30</v>
      </c>
      <c r="L42" s="42"/>
      <c r="M42" s="38">
        <v>0.21</v>
      </c>
      <c r="N42" s="39"/>
      <c r="O42" s="38">
        <v>0.03</v>
      </c>
      <c r="P42" s="39"/>
      <c r="Q42" s="38">
        <v>0.56999999999999995</v>
      </c>
      <c r="R42" s="39"/>
      <c r="S42" s="16">
        <v>3.3</v>
      </c>
      <c r="T42" s="18"/>
      <c r="U42" s="19">
        <v>0.01</v>
      </c>
      <c r="V42" s="19">
        <v>0.01</v>
      </c>
      <c r="W42" s="19">
        <v>2.1</v>
      </c>
      <c r="X42" s="2">
        <v>5.0999999999999996</v>
      </c>
      <c r="Y42" s="19">
        <v>4.2</v>
      </c>
      <c r="Z42" s="19">
        <v>0.15</v>
      </c>
      <c r="AA42" s="20">
        <v>9.1189999999999998</v>
      </c>
      <c r="AB42" s="20">
        <v>2017</v>
      </c>
      <c r="AC42" s="1"/>
    </row>
    <row r="43" spans="1:29" ht="15" customHeight="1" x14ac:dyDescent="0.25">
      <c r="A43" s="40" t="s">
        <v>112</v>
      </c>
      <c r="B43" s="41"/>
      <c r="C43" s="41"/>
      <c r="D43" s="41"/>
      <c r="E43" s="41"/>
      <c r="F43" s="41"/>
      <c r="G43" s="41"/>
      <c r="H43" s="41"/>
      <c r="I43" s="41"/>
      <c r="J43" s="41"/>
      <c r="K43" s="42" t="s">
        <v>22</v>
      </c>
      <c r="L43" s="42"/>
      <c r="M43" s="38">
        <v>1</v>
      </c>
      <c r="N43" s="39"/>
      <c r="O43" s="38">
        <v>3.2</v>
      </c>
      <c r="P43" s="39"/>
      <c r="Q43" s="38">
        <v>5.0999999999999996</v>
      </c>
      <c r="R43" s="39"/>
      <c r="S43" s="38">
        <v>56</v>
      </c>
      <c r="T43" s="39"/>
      <c r="U43" s="19">
        <v>0.03</v>
      </c>
      <c r="V43" s="19">
        <v>0.03</v>
      </c>
      <c r="W43" s="19">
        <v>7.2</v>
      </c>
      <c r="X43" s="19">
        <v>19.09</v>
      </c>
      <c r="Y43" s="19">
        <v>11.46</v>
      </c>
      <c r="Z43" s="19">
        <v>0.42</v>
      </c>
      <c r="AA43" s="36">
        <v>52</v>
      </c>
      <c r="AB43" s="36">
        <v>2017</v>
      </c>
      <c r="AC43" s="1"/>
    </row>
    <row r="44" spans="1:29" ht="15" customHeight="1" x14ac:dyDescent="0.25">
      <c r="A44" s="41" t="s">
        <v>81</v>
      </c>
      <c r="B44" s="41"/>
      <c r="C44" s="41"/>
      <c r="D44" s="41"/>
      <c r="E44" s="41"/>
      <c r="F44" s="41"/>
      <c r="G44" s="41"/>
      <c r="H44" s="41"/>
      <c r="I44" s="41"/>
      <c r="J44" s="41"/>
      <c r="K44" s="42" t="s">
        <v>82</v>
      </c>
      <c r="L44" s="42"/>
      <c r="M44" s="38">
        <v>8.1999999999999993</v>
      </c>
      <c r="N44" s="39"/>
      <c r="O44" s="38">
        <v>7.9</v>
      </c>
      <c r="P44" s="39"/>
      <c r="Q44" s="38">
        <v>9.6</v>
      </c>
      <c r="R44" s="39"/>
      <c r="S44" s="16">
        <v>143</v>
      </c>
      <c r="T44" s="18"/>
      <c r="U44" s="19">
        <v>0.04</v>
      </c>
      <c r="V44" s="19">
        <v>0.08</v>
      </c>
      <c r="W44" s="19">
        <v>0.56000000000000005</v>
      </c>
      <c r="X44" s="19">
        <v>21.69</v>
      </c>
      <c r="Y44" s="19">
        <v>17.7</v>
      </c>
      <c r="Z44" s="19">
        <v>0.81</v>
      </c>
      <c r="AA44" s="20">
        <v>98</v>
      </c>
      <c r="AB44" s="20">
        <v>2017</v>
      </c>
      <c r="AC44" s="1"/>
    </row>
    <row r="45" spans="1:29" ht="15" customHeight="1" x14ac:dyDescent="0.25">
      <c r="A45" s="80" t="s">
        <v>83</v>
      </c>
      <c r="B45" s="81"/>
      <c r="C45" s="81"/>
      <c r="D45" s="81"/>
      <c r="E45" s="81"/>
      <c r="F45" s="81"/>
      <c r="G45" s="81"/>
      <c r="H45" s="81"/>
      <c r="I45" s="82"/>
      <c r="J45" s="30"/>
      <c r="K45" s="46">
        <v>120</v>
      </c>
      <c r="L45" s="48"/>
      <c r="M45" s="38">
        <v>4.3</v>
      </c>
      <c r="N45" s="39"/>
      <c r="O45" s="38">
        <v>3.4</v>
      </c>
      <c r="P45" s="39"/>
      <c r="Q45" s="38">
        <v>26.7</v>
      </c>
      <c r="R45" s="39"/>
      <c r="S45" s="19">
        <v>157</v>
      </c>
      <c r="T45" s="19">
        <v>0.05</v>
      </c>
      <c r="U45" s="19">
        <v>0.05</v>
      </c>
      <c r="V45" s="19">
        <v>0.02</v>
      </c>
      <c r="W45" s="19">
        <v>0</v>
      </c>
      <c r="X45" s="19">
        <v>7.44</v>
      </c>
      <c r="Y45" s="19">
        <v>5.85</v>
      </c>
      <c r="Z45" s="19">
        <v>0.59</v>
      </c>
      <c r="AA45" s="20">
        <v>216</v>
      </c>
      <c r="AB45" s="20">
        <v>2017</v>
      </c>
      <c r="AC45" s="1"/>
    </row>
    <row r="46" spans="1:29" ht="15" customHeight="1" x14ac:dyDescent="0.25">
      <c r="A46" s="41" t="s">
        <v>43</v>
      </c>
      <c r="B46" s="41"/>
      <c r="C46" s="41"/>
      <c r="D46" s="41"/>
      <c r="E46" s="41"/>
      <c r="F46" s="41"/>
      <c r="G46" s="41"/>
      <c r="H46" s="41"/>
      <c r="I46" s="41"/>
      <c r="J46" s="41"/>
      <c r="K46" s="42" t="s">
        <v>22</v>
      </c>
      <c r="L46" s="42"/>
      <c r="M46" s="38">
        <v>0.7</v>
      </c>
      <c r="N46" s="39"/>
      <c r="O46" s="38">
        <v>0.03</v>
      </c>
      <c r="P46" s="39"/>
      <c r="Q46" s="38">
        <v>15.4</v>
      </c>
      <c r="R46" s="39"/>
      <c r="S46" s="16">
        <v>67</v>
      </c>
      <c r="T46" s="18"/>
      <c r="U46" s="19">
        <v>0.01</v>
      </c>
      <c r="V46" s="19">
        <v>0.02</v>
      </c>
      <c r="W46" s="19">
        <v>0.1</v>
      </c>
      <c r="X46" s="19">
        <v>18.850000000000001</v>
      </c>
      <c r="Y46" s="19">
        <v>11.91</v>
      </c>
      <c r="Z46" s="19">
        <v>0.39</v>
      </c>
      <c r="AA46" s="20">
        <v>295</v>
      </c>
      <c r="AB46" s="20">
        <v>2017</v>
      </c>
      <c r="AC46" s="1"/>
    </row>
    <row r="47" spans="1:29" ht="15" customHeight="1" x14ac:dyDescent="0.25">
      <c r="A47" s="41" t="s">
        <v>44</v>
      </c>
      <c r="B47" s="41"/>
      <c r="C47" s="41"/>
      <c r="D47" s="41"/>
      <c r="E47" s="41"/>
      <c r="F47" s="41"/>
      <c r="G47" s="41"/>
      <c r="H47" s="41"/>
      <c r="I47" s="41"/>
      <c r="J47" s="41"/>
      <c r="K47" s="42" t="s">
        <v>39</v>
      </c>
      <c r="L47" s="42"/>
      <c r="M47" s="38" t="s">
        <v>45</v>
      </c>
      <c r="N47" s="39"/>
      <c r="O47" s="38" t="s">
        <v>46</v>
      </c>
      <c r="P47" s="39"/>
      <c r="Q47" s="38" t="s">
        <v>47</v>
      </c>
      <c r="R47" s="39"/>
      <c r="S47" s="38" t="s">
        <v>48</v>
      </c>
      <c r="T47" s="39"/>
      <c r="U47" s="19" t="s">
        <v>49</v>
      </c>
      <c r="V47" s="19">
        <v>0.2</v>
      </c>
      <c r="W47" s="19" t="s">
        <v>24</v>
      </c>
      <c r="X47" s="19" t="s">
        <v>50</v>
      </c>
      <c r="Y47" s="19" t="s">
        <v>51</v>
      </c>
      <c r="Z47" s="19" t="s">
        <v>52</v>
      </c>
      <c r="AA47" s="20">
        <v>1.2</v>
      </c>
      <c r="AB47" s="20">
        <v>2020</v>
      </c>
      <c r="AC47" s="1"/>
    </row>
    <row r="48" spans="1:29" ht="15" customHeight="1" x14ac:dyDescent="0.25">
      <c r="A48" s="50" t="s">
        <v>25</v>
      </c>
      <c r="B48" s="50"/>
      <c r="C48" s="50"/>
      <c r="D48" s="50"/>
      <c r="E48" s="50"/>
      <c r="F48" s="50"/>
      <c r="G48" s="50"/>
      <c r="H48" s="50"/>
      <c r="I48" s="50"/>
      <c r="J48" s="50"/>
      <c r="K48" s="37">
        <v>560</v>
      </c>
      <c r="L48" s="37"/>
      <c r="M48" s="51">
        <f>SUM(M42:M47)</f>
        <v>14.41</v>
      </c>
      <c r="N48" s="52"/>
      <c r="O48" s="51">
        <f>SUM(O42:O47)</f>
        <v>14.56</v>
      </c>
      <c r="P48" s="52"/>
      <c r="Q48" s="51">
        <f>SUM(Q42:Q47)</f>
        <v>57.37</v>
      </c>
      <c r="R48" s="52"/>
      <c r="S48" s="51">
        <f>SUM(S42:S47)</f>
        <v>426.3</v>
      </c>
      <c r="T48" s="52"/>
      <c r="U48" s="24">
        <f t="shared" ref="U48:Z48" si="4">SUM(U42:U47)</f>
        <v>0.14000000000000001</v>
      </c>
      <c r="V48" s="24">
        <f t="shared" si="4"/>
        <v>0.36</v>
      </c>
      <c r="W48" s="24">
        <f t="shared" si="4"/>
        <v>9.9600000000000009</v>
      </c>
      <c r="X48" s="24">
        <f t="shared" si="4"/>
        <v>72.169999999999987</v>
      </c>
      <c r="Y48" s="24">
        <f t="shared" si="4"/>
        <v>51.120000000000005</v>
      </c>
      <c r="Z48" s="24">
        <f t="shared" si="4"/>
        <v>2.36</v>
      </c>
      <c r="AA48" s="25" t="s">
        <v>27</v>
      </c>
      <c r="AB48" s="25" t="s">
        <v>27</v>
      </c>
      <c r="AC48" s="1"/>
    </row>
    <row r="49" spans="1:29" ht="15" customHeight="1" x14ac:dyDescent="0.25">
      <c r="A49" s="53" t="s">
        <v>53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1"/>
    </row>
    <row r="50" spans="1:29" ht="15" customHeight="1" x14ac:dyDescent="0.25">
      <c r="A50" s="40" t="s">
        <v>84</v>
      </c>
      <c r="B50" s="41"/>
      <c r="C50" s="41"/>
      <c r="D50" s="41"/>
      <c r="E50" s="41"/>
      <c r="F50" s="41"/>
      <c r="G50" s="41"/>
      <c r="H50" s="41"/>
      <c r="I50" s="41"/>
      <c r="J50" s="41"/>
      <c r="K50" s="42">
        <v>50</v>
      </c>
      <c r="L50" s="42"/>
      <c r="M50" s="38">
        <v>5.8</v>
      </c>
      <c r="N50" s="39"/>
      <c r="O50" s="38">
        <v>3.6</v>
      </c>
      <c r="P50" s="39"/>
      <c r="Q50" s="38">
        <v>19.399999999999999</v>
      </c>
      <c r="R50" s="39"/>
      <c r="S50" s="16">
        <v>136</v>
      </c>
      <c r="T50" s="18"/>
      <c r="U50" s="19">
        <v>0.04</v>
      </c>
      <c r="V50" s="19">
        <v>0.06</v>
      </c>
      <c r="W50" s="19">
        <v>0.03</v>
      </c>
      <c r="X50" s="19">
        <v>29.88</v>
      </c>
      <c r="Y50" s="19">
        <v>7.52</v>
      </c>
      <c r="Z50" s="19">
        <v>0.45</v>
      </c>
      <c r="AA50" s="20">
        <v>267</v>
      </c>
      <c r="AB50" s="20">
        <v>2017</v>
      </c>
      <c r="AC50" s="1"/>
    </row>
    <row r="51" spans="1:29" ht="15" customHeight="1" x14ac:dyDescent="0.25">
      <c r="A51" s="41" t="s">
        <v>21</v>
      </c>
      <c r="B51" s="41"/>
      <c r="C51" s="41"/>
      <c r="D51" s="41"/>
      <c r="E51" s="41"/>
      <c r="F51" s="41"/>
      <c r="G51" s="41"/>
      <c r="H51" s="41"/>
      <c r="I51" s="41"/>
      <c r="J51" s="41"/>
      <c r="K51" s="42" t="s">
        <v>22</v>
      </c>
      <c r="L51" s="42"/>
      <c r="M51" s="38">
        <v>0.1</v>
      </c>
      <c r="N51" s="39"/>
      <c r="O51" s="38">
        <v>0.02</v>
      </c>
      <c r="P51" s="39"/>
      <c r="Q51" s="38">
        <v>4.5999999999999996</v>
      </c>
      <c r="R51" s="39"/>
      <c r="S51" s="16">
        <v>18</v>
      </c>
      <c r="T51" s="18"/>
      <c r="U51" s="19">
        <v>0</v>
      </c>
      <c r="V51" s="19">
        <v>0</v>
      </c>
      <c r="W51" s="19">
        <v>0</v>
      </c>
      <c r="X51" s="19">
        <v>0.13</v>
      </c>
      <c r="Y51" s="19">
        <v>0</v>
      </c>
      <c r="Z51" s="19">
        <v>1.45</v>
      </c>
      <c r="AA51" s="20">
        <v>286</v>
      </c>
      <c r="AB51" s="20">
        <v>2017</v>
      </c>
      <c r="AC51" s="1"/>
    </row>
    <row r="52" spans="1:29" ht="15" customHeight="1" x14ac:dyDescent="0.25">
      <c r="A52" s="50" t="s">
        <v>25</v>
      </c>
      <c r="B52" s="50"/>
      <c r="C52" s="50"/>
      <c r="D52" s="50"/>
      <c r="E52" s="50"/>
      <c r="F52" s="50"/>
      <c r="G52" s="50"/>
      <c r="H52" s="50"/>
      <c r="I52" s="50"/>
      <c r="J52" s="50"/>
      <c r="K52" s="37">
        <v>200</v>
      </c>
      <c r="L52" s="37"/>
      <c r="M52" s="51">
        <f>SUM(M50:M51)</f>
        <v>5.8999999999999995</v>
      </c>
      <c r="N52" s="52"/>
      <c r="O52" s="51">
        <f>SUM(O50:O51)</f>
        <v>3.62</v>
      </c>
      <c r="P52" s="52"/>
      <c r="Q52" s="51">
        <f>SUM(Q50:Q51)</f>
        <v>24</v>
      </c>
      <c r="R52" s="52"/>
      <c r="S52" s="21">
        <f>SUM(S50:S51)</f>
        <v>154</v>
      </c>
      <c r="T52" s="23"/>
      <c r="U52" s="24">
        <f t="shared" ref="U52:Z52" si="5">SUM(U50:U51)</f>
        <v>0.04</v>
      </c>
      <c r="V52" s="24">
        <f t="shared" si="5"/>
        <v>0.06</v>
      </c>
      <c r="W52" s="24">
        <f t="shared" si="5"/>
        <v>0.03</v>
      </c>
      <c r="X52" s="24">
        <f t="shared" si="5"/>
        <v>30.009999999999998</v>
      </c>
      <c r="Y52" s="24">
        <f t="shared" si="5"/>
        <v>7.52</v>
      </c>
      <c r="Z52" s="24">
        <f t="shared" si="5"/>
        <v>1.9</v>
      </c>
      <c r="AA52" s="25" t="s">
        <v>27</v>
      </c>
      <c r="AB52" s="25" t="s">
        <v>27</v>
      </c>
      <c r="AC52" s="1"/>
    </row>
    <row r="53" spans="1:29" ht="15" customHeight="1" x14ac:dyDescent="0.25">
      <c r="A53" s="50" t="s">
        <v>64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1">
        <v>40.409999999999997</v>
      </c>
      <c r="N53" s="52"/>
      <c r="O53" s="51">
        <v>32.75</v>
      </c>
      <c r="P53" s="52"/>
      <c r="Q53" s="51">
        <v>160.27000000000001</v>
      </c>
      <c r="R53" s="52"/>
      <c r="S53" s="21">
        <v>1111.4000000000001</v>
      </c>
      <c r="T53" s="23"/>
      <c r="U53" s="24">
        <v>0.43</v>
      </c>
      <c r="V53" s="24">
        <v>0.92</v>
      </c>
      <c r="W53" s="24">
        <v>11.3</v>
      </c>
      <c r="X53" s="24">
        <v>574.84</v>
      </c>
      <c r="Y53" s="24" t="s">
        <v>181</v>
      </c>
      <c r="Z53" s="24">
        <v>6.67</v>
      </c>
      <c r="AA53" s="25" t="s">
        <v>27</v>
      </c>
      <c r="AB53" s="25"/>
      <c r="AC53" s="1"/>
    </row>
    <row r="54" spans="1:29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5">
      <c r="A55" s="49" t="s">
        <v>56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1"/>
    </row>
    <row r="56" spans="1:29" ht="15" customHeight="1" x14ac:dyDescent="0.25">
      <c r="A56" s="55" t="s">
        <v>85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1"/>
      <c r="AA56" s="1"/>
      <c r="AB56" s="1"/>
      <c r="AC56" s="1"/>
    </row>
    <row r="57" spans="1:29" ht="15" customHeight="1" x14ac:dyDescent="0.25">
      <c r="A57" s="56" t="s">
        <v>1</v>
      </c>
      <c r="B57" s="56"/>
      <c r="C57" s="56"/>
      <c r="D57" s="56"/>
      <c r="E57" s="56"/>
      <c r="F57" s="56"/>
      <c r="G57" s="56"/>
      <c r="H57" s="56"/>
      <c r="I57" s="56"/>
      <c r="J57" s="56"/>
      <c r="K57" s="56" t="s">
        <v>2</v>
      </c>
      <c r="L57" s="56"/>
      <c r="M57" s="56" t="s">
        <v>3</v>
      </c>
      <c r="N57" s="56"/>
      <c r="O57" s="56"/>
      <c r="P57" s="56"/>
      <c r="Q57" s="56"/>
      <c r="R57" s="56"/>
      <c r="S57" s="37" t="s">
        <v>4</v>
      </c>
      <c r="T57" s="37"/>
      <c r="U57" s="74" t="s">
        <v>5</v>
      </c>
      <c r="V57" s="75"/>
      <c r="W57" s="76"/>
      <c r="X57" s="56" t="s">
        <v>6</v>
      </c>
      <c r="Y57" s="56"/>
      <c r="Z57" s="56"/>
      <c r="AA57" s="56" t="s">
        <v>7</v>
      </c>
      <c r="AB57" s="56" t="s">
        <v>8</v>
      </c>
      <c r="AC57" s="1"/>
    </row>
    <row r="58" spans="1:29" ht="15" customHeight="1" x14ac:dyDescent="0.2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61" t="s">
        <v>9</v>
      </c>
      <c r="N58" s="63"/>
      <c r="O58" s="61" t="s">
        <v>10</v>
      </c>
      <c r="P58" s="63"/>
      <c r="Q58" s="61" t="s">
        <v>11</v>
      </c>
      <c r="R58" s="63"/>
      <c r="S58" s="37"/>
      <c r="T58" s="37"/>
      <c r="U58" s="15" t="s">
        <v>12</v>
      </c>
      <c r="V58" s="4" t="s">
        <v>86</v>
      </c>
      <c r="W58" s="15" t="s">
        <v>14</v>
      </c>
      <c r="X58" s="15" t="s">
        <v>15</v>
      </c>
      <c r="Y58" s="15" t="s">
        <v>16</v>
      </c>
      <c r="Z58" s="15" t="s">
        <v>17</v>
      </c>
      <c r="AA58" s="56"/>
      <c r="AB58" s="56"/>
      <c r="AC58" s="1"/>
    </row>
    <row r="59" spans="1:29" ht="15" customHeight="1" x14ac:dyDescent="0.25">
      <c r="A59" s="53" t="s">
        <v>18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1"/>
    </row>
    <row r="60" spans="1:29" ht="15" customHeight="1" x14ac:dyDescent="0.25">
      <c r="A60" s="41" t="s">
        <v>87</v>
      </c>
      <c r="B60" s="41"/>
      <c r="C60" s="41"/>
      <c r="D60" s="41"/>
      <c r="E60" s="41"/>
      <c r="F60" s="41"/>
      <c r="G60" s="41"/>
      <c r="H60" s="41"/>
      <c r="I60" s="41"/>
      <c r="J60" s="41"/>
      <c r="K60" s="42" t="s">
        <v>20</v>
      </c>
      <c r="L60" s="42"/>
      <c r="M60" s="38">
        <v>3.8</v>
      </c>
      <c r="N60" s="39"/>
      <c r="O60" s="38">
        <v>5.9</v>
      </c>
      <c r="P60" s="39"/>
      <c r="Q60" s="38">
        <v>17.600000000000001</v>
      </c>
      <c r="R60" s="39"/>
      <c r="S60" s="16">
        <v>138</v>
      </c>
      <c r="T60" s="18"/>
      <c r="U60" s="19">
        <v>0.04</v>
      </c>
      <c r="V60" s="19">
        <v>0.12</v>
      </c>
      <c r="W60" s="19">
        <v>0.41</v>
      </c>
      <c r="X60" s="19">
        <v>95.45</v>
      </c>
      <c r="Y60" s="19">
        <v>13.07</v>
      </c>
      <c r="Z60" s="19">
        <v>0.24</v>
      </c>
      <c r="AA60" s="20">
        <v>194</v>
      </c>
      <c r="AB60" s="20">
        <v>2017</v>
      </c>
      <c r="AC60" s="1"/>
    </row>
    <row r="61" spans="1:29" ht="15" customHeight="1" x14ac:dyDescent="0.25">
      <c r="A61" s="80" t="s">
        <v>21</v>
      </c>
      <c r="B61" s="81"/>
      <c r="C61" s="81"/>
      <c r="D61" s="81"/>
      <c r="E61" s="81"/>
      <c r="F61" s="81"/>
      <c r="G61" s="81"/>
      <c r="H61" s="81"/>
      <c r="I61" s="81"/>
      <c r="J61" s="82"/>
      <c r="K61" s="42" t="s">
        <v>22</v>
      </c>
      <c r="L61" s="42"/>
      <c r="M61" s="38">
        <v>0.1</v>
      </c>
      <c r="N61" s="39"/>
      <c r="O61" s="38">
        <v>0.02</v>
      </c>
      <c r="P61" s="39"/>
      <c r="Q61" s="38">
        <v>4.5999999999999996</v>
      </c>
      <c r="R61" s="39"/>
      <c r="S61" s="16">
        <v>18</v>
      </c>
      <c r="T61" s="18"/>
      <c r="U61" s="19">
        <v>0</v>
      </c>
      <c r="V61" s="19">
        <v>0</v>
      </c>
      <c r="W61" s="19">
        <v>0</v>
      </c>
      <c r="X61" s="19">
        <v>0.13</v>
      </c>
      <c r="Y61" s="19">
        <v>0</v>
      </c>
      <c r="Z61" s="19">
        <v>1.45</v>
      </c>
      <c r="AA61" s="20">
        <v>286</v>
      </c>
      <c r="AB61" s="20">
        <v>2017</v>
      </c>
      <c r="AC61" s="1"/>
    </row>
    <row r="62" spans="1:29" ht="15" customHeight="1" x14ac:dyDescent="0.25">
      <c r="A62" s="41" t="s">
        <v>23</v>
      </c>
      <c r="B62" s="41"/>
      <c r="C62" s="41"/>
      <c r="D62" s="41"/>
      <c r="E62" s="41"/>
      <c r="F62" s="41"/>
      <c r="G62" s="41"/>
      <c r="H62" s="41"/>
      <c r="I62" s="41"/>
      <c r="J62" s="41"/>
      <c r="K62" s="64">
        <v>44346</v>
      </c>
      <c r="L62" s="42"/>
      <c r="M62" s="38">
        <v>2.4</v>
      </c>
      <c r="N62" s="39"/>
      <c r="O62" s="38">
        <v>4.4000000000000004</v>
      </c>
      <c r="P62" s="39"/>
      <c r="Q62" s="38">
        <v>14.5</v>
      </c>
      <c r="R62" s="39"/>
      <c r="S62" s="16">
        <v>109</v>
      </c>
      <c r="T62" s="18"/>
      <c r="U62" s="19">
        <v>0.05</v>
      </c>
      <c r="V62" s="19">
        <v>0.03</v>
      </c>
      <c r="W62" s="19" t="s">
        <v>24</v>
      </c>
      <c r="X62" s="19">
        <v>7.5</v>
      </c>
      <c r="Y62" s="19">
        <v>9.9</v>
      </c>
      <c r="Z62" s="19">
        <v>0.61</v>
      </c>
      <c r="AA62" s="20">
        <v>1</v>
      </c>
      <c r="AB62" s="20">
        <v>2017</v>
      </c>
      <c r="AC62" s="1"/>
    </row>
    <row r="63" spans="1:29" ht="15" customHeight="1" x14ac:dyDescent="0.25">
      <c r="A63" s="50" t="s">
        <v>25</v>
      </c>
      <c r="B63" s="50"/>
      <c r="C63" s="50"/>
      <c r="D63" s="50"/>
      <c r="E63" s="50"/>
      <c r="F63" s="50"/>
      <c r="G63" s="50"/>
      <c r="H63" s="50"/>
      <c r="I63" s="50"/>
      <c r="J63" s="50"/>
      <c r="K63" s="37" t="s">
        <v>26</v>
      </c>
      <c r="L63" s="37"/>
      <c r="M63" s="51">
        <f>SUM(M60:M62)</f>
        <v>6.3</v>
      </c>
      <c r="N63" s="52"/>
      <c r="O63" s="51">
        <f>SUM(O60:O62)</f>
        <v>10.32</v>
      </c>
      <c r="P63" s="52"/>
      <c r="Q63" s="51">
        <f>SUM(Q60:Q62)</f>
        <v>36.700000000000003</v>
      </c>
      <c r="R63" s="52"/>
      <c r="S63" s="21">
        <f>SUM(S60:S62)</f>
        <v>265</v>
      </c>
      <c r="T63" s="23"/>
      <c r="U63" s="24">
        <f t="shared" ref="U63:Z63" si="6">SUM(U60:U62)</f>
        <v>0.09</v>
      </c>
      <c r="V63" s="24">
        <f t="shared" si="6"/>
        <v>0.15</v>
      </c>
      <c r="W63" s="24">
        <f t="shared" si="6"/>
        <v>0.41</v>
      </c>
      <c r="X63" s="24">
        <f t="shared" si="6"/>
        <v>103.08</v>
      </c>
      <c r="Y63" s="24">
        <f t="shared" si="6"/>
        <v>22.97</v>
      </c>
      <c r="Z63" s="24">
        <f t="shared" si="6"/>
        <v>2.2999999999999998</v>
      </c>
      <c r="AA63" s="25" t="s">
        <v>27</v>
      </c>
      <c r="AB63" s="25" t="s">
        <v>27</v>
      </c>
      <c r="AC63" s="1"/>
    </row>
    <row r="64" spans="1:29" ht="15" customHeight="1" x14ac:dyDescent="0.25">
      <c r="A64" s="53" t="s">
        <v>28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1"/>
    </row>
    <row r="65" spans="1:29" ht="15" customHeight="1" x14ac:dyDescent="0.25">
      <c r="A65" s="41" t="s">
        <v>29</v>
      </c>
      <c r="B65" s="41"/>
      <c r="C65" s="41"/>
      <c r="D65" s="41"/>
      <c r="E65" s="41"/>
      <c r="F65" s="41"/>
      <c r="G65" s="41"/>
      <c r="H65" s="41"/>
      <c r="I65" s="41"/>
      <c r="J65" s="41"/>
      <c r="K65" s="42" t="s">
        <v>22</v>
      </c>
      <c r="L65" s="42"/>
      <c r="M65" s="38" t="s">
        <v>30</v>
      </c>
      <c r="N65" s="39"/>
      <c r="O65" s="38" t="s">
        <v>30</v>
      </c>
      <c r="P65" s="39"/>
      <c r="Q65" s="38" t="s">
        <v>31</v>
      </c>
      <c r="R65" s="39"/>
      <c r="S65" s="16" t="s">
        <v>32</v>
      </c>
      <c r="T65" s="18"/>
      <c r="U65" s="19" t="s">
        <v>24</v>
      </c>
      <c r="V65" s="19">
        <v>0</v>
      </c>
      <c r="W65" s="19" t="s">
        <v>33</v>
      </c>
      <c r="X65" s="19" t="s">
        <v>34</v>
      </c>
      <c r="Y65" s="19" t="s">
        <v>35</v>
      </c>
      <c r="Z65" s="19" t="s">
        <v>36</v>
      </c>
      <c r="AA65" s="20" t="s">
        <v>27</v>
      </c>
      <c r="AB65" s="20">
        <v>2020</v>
      </c>
      <c r="AC65" s="1"/>
    </row>
    <row r="66" spans="1:29" ht="15" customHeight="1" x14ac:dyDescent="0.25">
      <c r="A66" s="50" t="s">
        <v>25</v>
      </c>
      <c r="B66" s="50"/>
      <c r="C66" s="50"/>
      <c r="D66" s="50"/>
      <c r="E66" s="50"/>
      <c r="F66" s="50"/>
      <c r="G66" s="50"/>
      <c r="H66" s="50"/>
      <c r="I66" s="50"/>
      <c r="J66" s="50"/>
      <c r="K66" s="37" t="s">
        <v>22</v>
      </c>
      <c r="L66" s="37"/>
      <c r="M66" s="51" t="s">
        <v>30</v>
      </c>
      <c r="N66" s="52"/>
      <c r="O66" s="51" t="s">
        <v>30</v>
      </c>
      <c r="P66" s="52"/>
      <c r="Q66" s="51" t="s">
        <v>31</v>
      </c>
      <c r="R66" s="52"/>
      <c r="S66" s="21" t="s">
        <v>32</v>
      </c>
      <c r="T66" s="23"/>
      <c r="U66" s="24" t="s">
        <v>24</v>
      </c>
      <c r="V66" s="24">
        <v>0</v>
      </c>
      <c r="W66" s="24" t="s">
        <v>33</v>
      </c>
      <c r="X66" s="24" t="s">
        <v>34</v>
      </c>
      <c r="Y66" s="24" t="s">
        <v>35</v>
      </c>
      <c r="Z66" s="24" t="s">
        <v>36</v>
      </c>
      <c r="AA66" s="25" t="s">
        <v>27</v>
      </c>
      <c r="AB66" s="25" t="s">
        <v>27</v>
      </c>
      <c r="AC66" s="1"/>
    </row>
    <row r="67" spans="1:29" ht="15" customHeight="1" x14ac:dyDescent="0.25">
      <c r="A67" s="53" t="s">
        <v>38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1"/>
    </row>
    <row r="68" spans="1:29" ht="15" customHeight="1" x14ac:dyDescent="0.25">
      <c r="A68" s="40" t="s">
        <v>179</v>
      </c>
      <c r="B68" s="41"/>
      <c r="C68" s="41"/>
      <c r="D68" s="41"/>
      <c r="E68" s="41"/>
      <c r="F68" s="41"/>
      <c r="G68" s="41"/>
      <c r="H68" s="41"/>
      <c r="I68" s="41"/>
      <c r="J68" s="41"/>
      <c r="K68" s="42">
        <v>40</v>
      </c>
      <c r="L68" s="42"/>
      <c r="M68" s="38">
        <v>0.4</v>
      </c>
      <c r="N68" s="39"/>
      <c r="O68" s="38">
        <v>2</v>
      </c>
      <c r="P68" s="39"/>
      <c r="Q68" s="38">
        <v>3.3</v>
      </c>
      <c r="R68" s="39"/>
      <c r="S68" s="16">
        <v>32</v>
      </c>
      <c r="T68" s="18"/>
      <c r="U68" s="19">
        <v>0.01</v>
      </c>
      <c r="V68" s="19">
        <v>0.01</v>
      </c>
      <c r="W68" s="19">
        <v>1.3</v>
      </c>
      <c r="X68" s="19">
        <v>8.33</v>
      </c>
      <c r="Y68" s="19">
        <v>4.84</v>
      </c>
      <c r="Z68" s="19">
        <v>0.48</v>
      </c>
      <c r="AA68" s="20">
        <v>26</v>
      </c>
      <c r="AB68" s="20">
        <v>2017</v>
      </c>
      <c r="AC68" s="1"/>
    </row>
    <row r="69" spans="1:29" ht="15" customHeight="1" x14ac:dyDescent="0.25">
      <c r="A69" s="40" t="s">
        <v>89</v>
      </c>
      <c r="B69" s="41"/>
      <c r="C69" s="41"/>
      <c r="D69" s="41"/>
      <c r="E69" s="41"/>
      <c r="F69" s="41"/>
      <c r="G69" s="41"/>
      <c r="H69" s="41"/>
      <c r="I69" s="41"/>
      <c r="J69" s="41"/>
      <c r="K69" s="42" t="s">
        <v>22</v>
      </c>
      <c r="L69" s="42"/>
      <c r="M69" s="38">
        <v>4.5</v>
      </c>
      <c r="N69" s="39"/>
      <c r="O69" s="38">
        <v>3.1</v>
      </c>
      <c r="P69" s="39"/>
      <c r="Q69" s="38">
        <v>17.5</v>
      </c>
      <c r="R69" s="39"/>
      <c r="S69" s="38">
        <v>122</v>
      </c>
      <c r="T69" s="39"/>
      <c r="U69" s="19">
        <v>0.13</v>
      </c>
      <c r="V69" s="19">
        <v>0.05</v>
      </c>
      <c r="W69" s="19">
        <v>2.8</v>
      </c>
      <c r="X69" s="19">
        <v>18.7</v>
      </c>
      <c r="Y69" s="19">
        <v>23</v>
      </c>
      <c r="Z69" s="19">
        <v>1.33</v>
      </c>
      <c r="AA69" s="20">
        <v>62</v>
      </c>
      <c r="AB69" s="20">
        <v>2017</v>
      </c>
      <c r="AC69" s="1"/>
    </row>
    <row r="70" spans="1:29" ht="15" customHeight="1" x14ac:dyDescent="0.25">
      <c r="A70" s="66" t="s">
        <v>90</v>
      </c>
      <c r="B70" s="81"/>
      <c r="C70" s="81"/>
      <c r="D70" s="81"/>
      <c r="E70" s="81"/>
      <c r="F70" s="81"/>
      <c r="G70" s="81"/>
      <c r="H70" s="81"/>
      <c r="I70" s="82"/>
      <c r="J70" s="30"/>
      <c r="K70" s="71" t="s">
        <v>91</v>
      </c>
      <c r="L70" s="48"/>
      <c r="M70" s="38">
        <v>14</v>
      </c>
      <c r="N70" s="39"/>
      <c r="O70" s="38">
        <v>16.5</v>
      </c>
      <c r="P70" s="39"/>
      <c r="Q70" s="38">
        <v>1.7</v>
      </c>
      <c r="R70" s="39"/>
      <c r="S70" s="19">
        <v>211</v>
      </c>
      <c r="T70" s="19">
        <v>0.01</v>
      </c>
      <c r="U70" s="19">
        <v>0.01</v>
      </c>
      <c r="V70" s="19">
        <v>0.01</v>
      </c>
      <c r="W70" s="19">
        <v>0.72</v>
      </c>
      <c r="X70" s="19">
        <v>3.83</v>
      </c>
      <c r="Y70" s="19">
        <v>2.59</v>
      </c>
      <c r="Z70" s="19">
        <v>0.13</v>
      </c>
      <c r="AA70" s="20">
        <v>93</v>
      </c>
      <c r="AB70" s="20">
        <v>2017</v>
      </c>
      <c r="AC70" s="1"/>
    </row>
    <row r="71" spans="1:29" ht="15" customHeight="1" x14ac:dyDescent="0.25">
      <c r="A71" s="40" t="s">
        <v>92</v>
      </c>
      <c r="B71" s="41"/>
      <c r="C71" s="41"/>
      <c r="D71" s="41"/>
      <c r="E71" s="41"/>
      <c r="F71" s="41"/>
      <c r="G71" s="41"/>
      <c r="H71" s="41"/>
      <c r="I71" s="41"/>
      <c r="J71" s="41"/>
      <c r="K71" s="42" t="s">
        <v>93</v>
      </c>
      <c r="L71" s="42"/>
      <c r="M71" s="38">
        <v>6.72</v>
      </c>
      <c r="N71" s="39"/>
      <c r="O71" s="38">
        <v>4.32</v>
      </c>
      <c r="P71" s="39"/>
      <c r="Q71" s="38">
        <v>27.67</v>
      </c>
      <c r="R71" s="39"/>
      <c r="S71" s="38">
        <v>179.2</v>
      </c>
      <c r="T71" s="39"/>
      <c r="U71" s="19">
        <v>0.14000000000000001</v>
      </c>
      <c r="V71" s="19">
        <v>0.08</v>
      </c>
      <c r="W71" s="19">
        <v>0</v>
      </c>
      <c r="X71" s="19">
        <v>10.32</v>
      </c>
      <c r="Y71" s="19">
        <v>97.47</v>
      </c>
      <c r="Z71" s="19">
        <v>3.34</v>
      </c>
      <c r="AA71" s="20">
        <v>175</v>
      </c>
      <c r="AB71" s="20">
        <v>2017</v>
      </c>
      <c r="AC71" s="1"/>
    </row>
    <row r="72" spans="1:29" ht="15" customHeight="1" x14ac:dyDescent="0.25">
      <c r="A72" s="41" t="s">
        <v>43</v>
      </c>
      <c r="B72" s="41"/>
      <c r="C72" s="41"/>
      <c r="D72" s="41"/>
      <c r="E72" s="41"/>
      <c r="F72" s="41"/>
      <c r="G72" s="41"/>
      <c r="H72" s="41"/>
      <c r="I72" s="41"/>
      <c r="J72" s="41"/>
      <c r="K72" s="42" t="s">
        <v>22</v>
      </c>
      <c r="L72" s="42"/>
      <c r="M72" s="38">
        <v>0.7</v>
      </c>
      <c r="N72" s="39"/>
      <c r="O72" s="38">
        <v>0.03</v>
      </c>
      <c r="P72" s="39"/>
      <c r="Q72" s="38">
        <v>15.4</v>
      </c>
      <c r="R72" s="39"/>
      <c r="S72" s="38">
        <v>67</v>
      </c>
      <c r="T72" s="39"/>
      <c r="U72" s="19">
        <v>0.01</v>
      </c>
      <c r="V72" s="19">
        <v>0.02</v>
      </c>
      <c r="W72" s="19">
        <v>0.1</v>
      </c>
      <c r="X72" s="19">
        <v>18.850000000000001</v>
      </c>
      <c r="Y72" s="19">
        <v>11.91</v>
      </c>
      <c r="Z72" s="19">
        <v>0.39</v>
      </c>
      <c r="AA72" s="20">
        <v>295</v>
      </c>
      <c r="AB72" s="20">
        <v>2017</v>
      </c>
      <c r="AC72" s="1"/>
    </row>
    <row r="73" spans="1:29" ht="15" customHeight="1" x14ac:dyDescent="0.25">
      <c r="A73" s="41" t="s">
        <v>44</v>
      </c>
      <c r="B73" s="41"/>
      <c r="C73" s="41"/>
      <c r="D73" s="41"/>
      <c r="E73" s="41"/>
      <c r="F73" s="41"/>
      <c r="G73" s="41"/>
      <c r="H73" s="41"/>
      <c r="I73" s="41"/>
      <c r="J73" s="41"/>
      <c r="K73" s="42" t="s">
        <v>39</v>
      </c>
      <c r="L73" s="42"/>
      <c r="M73" s="38" t="s">
        <v>45</v>
      </c>
      <c r="N73" s="39"/>
      <c r="O73" s="38" t="s">
        <v>46</v>
      </c>
      <c r="P73" s="39"/>
      <c r="Q73" s="38" t="s">
        <v>47</v>
      </c>
      <c r="R73" s="39"/>
      <c r="S73" s="38" t="s">
        <v>48</v>
      </c>
      <c r="T73" s="39"/>
      <c r="U73" s="19" t="s">
        <v>49</v>
      </c>
      <c r="V73" s="19">
        <v>0.2</v>
      </c>
      <c r="W73" s="19" t="s">
        <v>24</v>
      </c>
      <c r="X73" s="19" t="s">
        <v>50</v>
      </c>
      <c r="Y73" s="19" t="s">
        <v>51</v>
      </c>
      <c r="Z73" s="19" t="s">
        <v>52</v>
      </c>
      <c r="AA73" s="20">
        <v>1.2</v>
      </c>
      <c r="AB73" s="20">
        <v>2020</v>
      </c>
      <c r="AC73" s="1"/>
    </row>
    <row r="74" spans="1:29" ht="15" customHeight="1" x14ac:dyDescent="0.25">
      <c r="A74" s="50" t="s">
        <v>25</v>
      </c>
      <c r="B74" s="50"/>
      <c r="C74" s="50"/>
      <c r="D74" s="50"/>
      <c r="E74" s="50"/>
      <c r="F74" s="50"/>
      <c r="G74" s="50"/>
      <c r="H74" s="50"/>
      <c r="I74" s="50"/>
      <c r="J74" s="50"/>
      <c r="K74" s="37">
        <v>580</v>
      </c>
      <c r="L74" s="37"/>
      <c r="M74" s="51">
        <f>SUM(M68:M73)</f>
        <v>26.319999999999997</v>
      </c>
      <c r="N74" s="52"/>
      <c r="O74" s="51">
        <f>SUM(O68:O73)</f>
        <v>25.950000000000003</v>
      </c>
      <c r="P74" s="52"/>
      <c r="Q74" s="51">
        <f>SUM(Q68:Q73)</f>
        <v>65.570000000000007</v>
      </c>
      <c r="R74" s="52"/>
      <c r="S74" s="51">
        <f>SUM(S68:S73)</f>
        <v>611.20000000000005</v>
      </c>
      <c r="T74" s="52"/>
      <c r="U74" s="24">
        <f t="shared" ref="U74:Z74" si="7">SUM(U68:U73)</f>
        <v>0.30000000000000004</v>
      </c>
      <c r="V74" s="24">
        <f t="shared" si="7"/>
        <v>0.37</v>
      </c>
      <c r="W74" s="24">
        <f t="shared" si="7"/>
        <v>4.919999999999999</v>
      </c>
      <c r="X74" s="24">
        <f t="shared" si="7"/>
        <v>60.03</v>
      </c>
      <c r="Y74" s="24">
        <f t="shared" si="7"/>
        <v>139.81</v>
      </c>
      <c r="Z74" s="24">
        <f t="shared" si="7"/>
        <v>5.669999999999999</v>
      </c>
      <c r="AA74" s="25" t="s">
        <v>27</v>
      </c>
      <c r="AB74" s="25" t="s">
        <v>27</v>
      </c>
      <c r="AC74" s="1"/>
    </row>
    <row r="75" spans="1:29" ht="15" customHeight="1" x14ac:dyDescent="0.25">
      <c r="A75" s="53" t="s">
        <v>53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1"/>
    </row>
    <row r="76" spans="1:29" ht="15" customHeight="1" x14ac:dyDescent="0.25">
      <c r="A76" s="40" t="s">
        <v>94</v>
      </c>
      <c r="B76" s="41"/>
      <c r="C76" s="41"/>
      <c r="D76" s="41"/>
      <c r="E76" s="41"/>
      <c r="F76" s="41"/>
      <c r="G76" s="41"/>
      <c r="H76" s="41"/>
      <c r="I76" s="41"/>
      <c r="J76" s="41"/>
      <c r="K76" s="73" t="s">
        <v>20</v>
      </c>
      <c r="L76" s="42"/>
      <c r="M76" s="38">
        <v>4.7</v>
      </c>
      <c r="N76" s="39"/>
      <c r="O76" s="38">
        <v>6.1</v>
      </c>
      <c r="P76" s="39"/>
      <c r="Q76" s="38">
        <v>25.1</v>
      </c>
      <c r="R76" s="39"/>
      <c r="S76" s="16">
        <v>174</v>
      </c>
      <c r="T76" s="18"/>
      <c r="U76" s="19">
        <v>0.09</v>
      </c>
      <c r="V76" s="19">
        <v>0.12</v>
      </c>
      <c r="W76" s="19">
        <v>0.4</v>
      </c>
      <c r="X76" s="19">
        <v>95.32</v>
      </c>
      <c r="Y76" s="19">
        <v>27.8</v>
      </c>
      <c r="Z76" s="19">
        <v>0.6</v>
      </c>
      <c r="AA76" s="20">
        <v>200</v>
      </c>
      <c r="AB76" s="20">
        <v>2017</v>
      </c>
      <c r="AC76" s="1"/>
    </row>
    <row r="77" spans="1:29" ht="15" customHeight="1" x14ac:dyDescent="0.25">
      <c r="A77" s="41" t="s">
        <v>21</v>
      </c>
      <c r="B77" s="41"/>
      <c r="C77" s="41"/>
      <c r="D77" s="41"/>
      <c r="E77" s="41"/>
      <c r="F77" s="41"/>
      <c r="G77" s="41"/>
      <c r="H77" s="41"/>
      <c r="I77" s="41"/>
      <c r="J77" s="41"/>
      <c r="K77" s="42" t="s">
        <v>22</v>
      </c>
      <c r="L77" s="42"/>
      <c r="M77" s="38">
        <v>0.1</v>
      </c>
      <c r="N77" s="39"/>
      <c r="O77" s="38">
        <v>0.02</v>
      </c>
      <c r="P77" s="39"/>
      <c r="Q77" s="38">
        <v>4.5999999999999996</v>
      </c>
      <c r="R77" s="39"/>
      <c r="S77" s="16">
        <v>18</v>
      </c>
      <c r="T77" s="18"/>
      <c r="U77" s="19">
        <v>0</v>
      </c>
      <c r="V77" s="19">
        <v>0</v>
      </c>
      <c r="W77" s="19">
        <v>0</v>
      </c>
      <c r="X77" s="19">
        <v>0.13</v>
      </c>
      <c r="Y77" s="19">
        <v>0</v>
      </c>
      <c r="Z77" s="19">
        <v>0.01</v>
      </c>
      <c r="AA77" s="20">
        <v>286</v>
      </c>
      <c r="AB77" s="20">
        <v>2017</v>
      </c>
      <c r="AC77" s="1"/>
    </row>
    <row r="78" spans="1:29" ht="15" customHeight="1" x14ac:dyDescent="0.25">
      <c r="A78" s="41" t="s">
        <v>55</v>
      </c>
      <c r="B78" s="41"/>
      <c r="C78" s="41"/>
      <c r="D78" s="41"/>
      <c r="E78" s="41"/>
      <c r="F78" s="41"/>
      <c r="G78" s="41"/>
      <c r="H78" s="41"/>
      <c r="I78" s="41"/>
      <c r="J78" s="41"/>
      <c r="K78" s="42" t="s">
        <v>74</v>
      </c>
      <c r="L78" s="42"/>
      <c r="M78" s="38" t="s">
        <v>56</v>
      </c>
      <c r="N78" s="39"/>
      <c r="O78" s="38" t="s">
        <v>57</v>
      </c>
      <c r="P78" s="39"/>
      <c r="Q78" s="38" t="s">
        <v>58</v>
      </c>
      <c r="R78" s="39"/>
      <c r="S78" s="38" t="s">
        <v>59</v>
      </c>
      <c r="T78" s="39"/>
      <c r="U78" s="19" t="s">
        <v>49</v>
      </c>
      <c r="V78" s="19">
        <v>0.1</v>
      </c>
      <c r="W78" s="19" t="s">
        <v>24</v>
      </c>
      <c r="X78" s="19" t="s">
        <v>60</v>
      </c>
      <c r="Y78" s="19" t="s">
        <v>61</v>
      </c>
      <c r="Z78" s="19" t="s">
        <v>62</v>
      </c>
      <c r="AA78" s="20"/>
      <c r="AB78" s="20">
        <v>2020</v>
      </c>
      <c r="AC78" s="1"/>
    </row>
    <row r="79" spans="1:29" ht="15" customHeight="1" x14ac:dyDescent="0.25">
      <c r="A79" s="50" t="s">
        <v>25</v>
      </c>
      <c r="B79" s="50"/>
      <c r="C79" s="50"/>
      <c r="D79" s="50"/>
      <c r="E79" s="50"/>
      <c r="F79" s="50"/>
      <c r="G79" s="50"/>
      <c r="H79" s="50"/>
      <c r="I79" s="50"/>
      <c r="J79" s="50"/>
      <c r="K79" s="37">
        <v>334</v>
      </c>
      <c r="L79" s="37"/>
      <c r="M79" s="51">
        <f>SUM(M76:M78)</f>
        <v>4.8</v>
      </c>
      <c r="N79" s="52"/>
      <c r="O79" s="51">
        <f>SUM(O76:O78)</f>
        <v>6.1199999999999992</v>
      </c>
      <c r="P79" s="52"/>
      <c r="Q79" s="51">
        <f>SUM(Q76:Q78)</f>
        <v>29.700000000000003</v>
      </c>
      <c r="R79" s="52"/>
      <c r="S79" s="51">
        <f>SUM(S76:S78)</f>
        <v>192</v>
      </c>
      <c r="T79" s="52"/>
      <c r="U79" s="24">
        <f t="shared" ref="U79:Z79" si="8">SUM(U76:U78)</f>
        <v>0.09</v>
      </c>
      <c r="V79" s="24">
        <f t="shared" si="8"/>
        <v>0.22</v>
      </c>
      <c r="W79" s="24">
        <f t="shared" si="8"/>
        <v>0.4</v>
      </c>
      <c r="X79" s="24">
        <f t="shared" si="8"/>
        <v>95.449999999999989</v>
      </c>
      <c r="Y79" s="24">
        <f t="shared" si="8"/>
        <v>27.8</v>
      </c>
      <c r="Z79" s="24">
        <f t="shared" si="8"/>
        <v>0.61</v>
      </c>
      <c r="AA79" s="25" t="s">
        <v>27</v>
      </c>
      <c r="AB79" s="25" t="s">
        <v>27</v>
      </c>
      <c r="AC79" s="1"/>
    </row>
    <row r="80" spans="1:29" ht="15" customHeight="1" x14ac:dyDescent="0.25">
      <c r="A80" s="50" t="s">
        <v>64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1">
        <v>38.020000000000003</v>
      </c>
      <c r="N80" s="52"/>
      <c r="O80" s="51">
        <v>42.99</v>
      </c>
      <c r="P80" s="52"/>
      <c r="Q80" s="51">
        <v>146.66999999999999</v>
      </c>
      <c r="R80" s="52"/>
      <c r="S80" s="21">
        <v>1138.7</v>
      </c>
      <c r="T80" s="23">
        <v>0.48</v>
      </c>
      <c r="U80" s="24">
        <v>0.48</v>
      </c>
      <c r="V80" s="24">
        <v>0.74</v>
      </c>
      <c r="W80" s="24">
        <v>20.73</v>
      </c>
      <c r="X80" s="24">
        <v>282.56</v>
      </c>
      <c r="Y80" s="24">
        <v>202.58</v>
      </c>
      <c r="Z80" s="24">
        <v>11.88</v>
      </c>
      <c r="AA80" s="25" t="s">
        <v>27</v>
      </c>
      <c r="AB80" s="25" t="s">
        <v>27</v>
      </c>
      <c r="AC80" s="1"/>
    </row>
    <row r="81" spans="1:29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" customHeight="1" x14ac:dyDescent="0.25">
      <c r="A82" s="49" t="s">
        <v>95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1"/>
    </row>
    <row r="83" spans="1:29" ht="15" customHeight="1" x14ac:dyDescent="0.25">
      <c r="A83" s="55" t="s">
        <v>96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1"/>
      <c r="AA83" s="1"/>
      <c r="AB83" s="1"/>
      <c r="AC83" s="1"/>
    </row>
    <row r="84" spans="1:29" ht="15" customHeight="1" x14ac:dyDescent="0.25">
      <c r="A84" s="56" t="s">
        <v>1</v>
      </c>
      <c r="B84" s="56"/>
      <c r="C84" s="56"/>
      <c r="D84" s="56"/>
      <c r="E84" s="56"/>
      <c r="F84" s="56"/>
      <c r="G84" s="56"/>
      <c r="H84" s="56"/>
      <c r="I84" s="56"/>
      <c r="J84" s="56"/>
      <c r="K84" s="56" t="s">
        <v>2</v>
      </c>
      <c r="L84" s="56"/>
      <c r="M84" s="56" t="s">
        <v>3</v>
      </c>
      <c r="N84" s="56"/>
      <c r="O84" s="56"/>
      <c r="P84" s="56"/>
      <c r="Q84" s="56"/>
      <c r="R84" s="56"/>
      <c r="S84" s="37" t="s">
        <v>4</v>
      </c>
      <c r="T84" s="37"/>
      <c r="U84" s="74" t="s">
        <v>5</v>
      </c>
      <c r="V84" s="75"/>
      <c r="W84" s="76"/>
      <c r="X84" s="56" t="s">
        <v>6</v>
      </c>
      <c r="Y84" s="56"/>
      <c r="Z84" s="56"/>
      <c r="AA84" s="56" t="s">
        <v>7</v>
      </c>
      <c r="AB84" s="56" t="s">
        <v>8</v>
      </c>
      <c r="AC84" s="1"/>
    </row>
    <row r="85" spans="1:29" ht="15" customHeight="1" x14ac:dyDescent="0.25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61" t="s">
        <v>9</v>
      </c>
      <c r="N85" s="63"/>
      <c r="O85" s="61" t="s">
        <v>10</v>
      </c>
      <c r="P85" s="63"/>
      <c r="Q85" s="61" t="s">
        <v>11</v>
      </c>
      <c r="R85" s="63"/>
      <c r="S85" s="37"/>
      <c r="T85" s="37"/>
      <c r="U85" s="15" t="s">
        <v>12</v>
      </c>
      <c r="V85" s="4" t="s">
        <v>86</v>
      </c>
      <c r="W85" s="15" t="s">
        <v>14</v>
      </c>
      <c r="X85" s="15" t="s">
        <v>15</v>
      </c>
      <c r="Y85" s="15" t="s">
        <v>16</v>
      </c>
      <c r="Z85" s="15" t="s">
        <v>17</v>
      </c>
      <c r="AA85" s="56"/>
      <c r="AB85" s="56"/>
      <c r="AC85" s="1"/>
    </row>
    <row r="86" spans="1:29" ht="15" customHeight="1" x14ac:dyDescent="0.25">
      <c r="A86" s="53" t="s">
        <v>18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1"/>
    </row>
    <row r="87" spans="1:29" ht="15" customHeight="1" x14ac:dyDescent="0.25">
      <c r="A87" s="40" t="s">
        <v>97</v>
      </c>
      <c r="B87" s="41"/>
      <c r="C87" s="41"/>
      <c r="D87" s="41"/>
      <c r="E87" s="41"/>
      <c r="F87" s="41"/>
      <c r="G87" s="41"/>
      <c r="H87" s="41"/>
      <c r="I87" s="41"/>
      <c r="J87" s="41"/>
      <c r="K87" s="42" t="s">
        <v>20</v>
      </c>
      <c r="L87" s="42"/>
      <c r="M87" s="38">
        <v>5.8</v>
      </c>
      <c r="N87" s="39"/>
      <c r="O87" s="38">
        <v>7.2</v>
      </c>
      <c r="P87" s="39"/>
      <c r="Q87" s="38">
        <v>24.3</v>
      </c>
      <c r="R87" s="39"/>
      <c r="S87" s="16">
        <v>185</v>
      </c>
      <c r="T87" s="18"/>
      <c r="U87" s="19">
        <v>0.15</v>
      </c>
      <c r="V87" s="19">
        <v>0.14000000000000001</v>
      </c>
      <c r="W87" s="19">
        <v>0.39</v>
      </c>
      <c r="X87" s="19">
        <v>107.35</v>
      </c>
      <c r="Y87" s="19">
        <v>43.13</v>
      </c>
      <c r="Z87" s="19">
        <v>1.23</v>
      </c>
      <c r="AA87" s="20">
        <v>196</v>
      </c>
      <c r="AB87" s="20">
        <v>2017</v>
      </c>
      <c r="AC87" s="1"/>
    </row>
    <row r="88" spans="1:29" ht="15" customHeight="1" x14ac:dyDescent="0.25">
      <c r="A88" s="66" t="s">
        <v>98</v>
      </c>
      <c r="B88" s="67"/>
      <c r="C88" s="67"/>
      <c r="D88" s="67"/>
      <c r="E88" s="67"/>
      <c r="F88" s="67"/>
      <c r="G88" s="67"/>
      <c r="H88" s="67"/>
      <c r="I88" s="67"/>
      <c r="J88" s="68"/>
      <c r="K88" s="42" t="s">
        <v>22</v>
      </c>
      <c r="L88" s="42"/>
      <c r="M88" s="38">
        <v>0.1</v>
      </c>
      <c r="N88" s="39"/>
      <c r="O88" s="38">
        <v>0.02</v>
      </c>
      <c r="P88" s="39"/>
      <c r="Q88" s="38">
        <v>4.5999999999999996</v>
      </c>
      <c r="R88" s="39"/>
      <c r="S88" s="16">
        <v>18</v>
      </c>
      <c r="T88" s="18"/>
      <c r="U88" s="19">
        <v>0</v>
      </c>
      <c r="V88" s="19">
        <v>0</v>
      </c>
      <c r="W88" s="19">
        <v>0</v>
      </c>
      <c r="X88" s="19">
        <v>0.13</v>
      </c>
      <c r="Y88" s="19">
        <v>0</v>
      </c>
      <c r="Z88" s="19">
        <v>0.01</v>
      </c>
      <c r="AA88" s="20">
        <v>286</v>
      </c>
      <c r="AB88" s="20">
        <v>2017</v>
      </c>
      <c r="AC88" s="1"/>
    </row>
    <row r="89" spans="1:29" ht="15" customHeight="1" x14ac:dyDescent="0.25">
      <c r="A89" s="41" t="s">
        <v>70</v>
      </c>
      <c r="B89" s="41"/>
      <c r="C89" s="41"/>
      <c r="D89" s="41"/>
      <c r="E89" s="41"/>
      <c r="F89" s="41"/>
      <c r="G89" s="41"/>
      <c r="H89" s="41"/>
      <c r="I89" s="41"/>
      <c r="J89" s="41"/>
      <c r="K89" s="64">
        <v>44499</v>
      </c>
      <c r="L89" s="42"/>
      <c r="M89" s="77">
        <v>5</v>
      </c>
      <c r="N89" s="78"/>
      <c r="O89" s="38">
        <v>3</v>
      </c>
      <c r="P89" s="39"/>
      <c r="Q89" s="38">
        <v>14.5</v>
      </c>
      <c r="R89" s="39"/>
      <c r="S89" s="16">
        <v>107</v>
      </c>
      <c r="T89" s="18"/>
      <c r="U89" s="19">
        <v>0.05</v>
      </c>
      <c r="V89" s="19">
        <v>0.06</v>
      </c>
      <c r="W89" s="19">
        <v>7.0000000000000007E-2</v>
      </c>
      <c r="X89" s="19">
        <v>106.9</v>
      </c>
      <c r="Y89" s="19">
        <v>15.4</v>
      </c>
      <c r="Z89" s="19">
        <v>0.67</v>
      </c>
      <c r="AA89" s="20">
        <v>3</v>
      </c>
      <c r="AB89" s="20">
        <v>2017</v>
      </c>
      <c r="AC89" s="1"/>
    </row>
    <row r="90" spans="1:29" ht="15" customHeight="1" x14ac:dyDescent="0.25">
      <c r="A90" s="50" t="s">
        <v>25</v>
      </c>
      <c r="B90" s="50"/>
      <c r="C90" s="50"/>
      <c r="D90" s="50"/>
      <c r="E90" s="50"/>
      <c r="F90" s="50"/>
      <c r="G90" s="50"/>
      <c r="H90" s="50"/>
      <c r="I90" s="50"/>
      <c r="J90" s="50"/>
      <c r="K90" s="37" t="s">
        <v>99</v>
      </c>
      <c r="L90" s="37"/>
      <c r="M90" s="51">
        <f>SUM(M87:M89)</f>
        <v>10.899999999999999</v>
      </c>
      <c r="N90" s="52"/>
      <c r="O90" s="51">
        <f>SUM(O87:O89)</f>
        <v>10.219999999999999</v>
      </c>
      <c r="P90" s="52"/>
      <c r="Q90" s="51">
        <f>SUM(Q87:Q89)</f>
        <v>43.4</v>
      </c>
      <c r="R90" s="52"/>
      <c r="S90" s="21">
        <f>SUM(S87:S89)</f>
        <v>310</v>
      </c>
      <c r="T90" s="23"/>
      <c r="U90" s="24">
        <f t="shared" ref="U90:Z90" si="9">SUM(U87:U89)</f>
        <v>0.2</v>
      </c>
      <c r="V90" s="24">
        <f t="shared" si="9"/>
        <v>0.2</v>
      </c>
      <c r="W90" s="24">
        <f t="shared" si="9"/>
        <v>0.46</v>
      </c>
      <c r="X90" s="24">
        <f t="shared" si="9"/>
        <v>214.38</v>
      </c>
      <c r="Y90" s="24">
        <f t="shared" si="9"/>
        <v>58.53</v>
      </c>
      <c r="Z90" s="24">
        <f t="shared" si="9"/>
        <v>1.9100000000000001</v>
      </c>
      <c r="AA90" s="25" t="s">
        <v>27</v>
      </c>
      <c r="AB90" s="25" t="s">
        <v>27</v>
      </c>
      <c r="AC90" s="1"/>
    </row>
    <row r="91" spans="1:29" ht="15" customHeight="1" x14ac:dyDescent="0.25">
      <c r="A91" s="53" t="s">
        <v>28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1"/>
    </row>
    <row r="92" spans="1:29" ht="15" customHeight="1" x14ac:dyDescent="0.25">
      <c r="A92" s="41" t="s">
        <v>71</v>
      </c>
      <c r="B92" s="41"/>
      <c r="C92" s="41"/>
      <c r="D92" s="41"/>
      <c r="E92" s="41"/>
      <c r="F92" s="41"/>
      <c r="G92" s="41"/>
      <c r="H92" s="41"/>
      <c r="I92" s="41"/>
      <c r="J92" s="41"/>
      <c r="K92" s="42">
        <v>160</v>
      </c>
      <c r="L92" s="42"/>
      <c r="M92" s="38" t="s">
        <v>72</v>
      </c>
      <c r="N92" s="39"/>
      <c r="O92" s="38">
        <v>7.0000000000000007E-2</v>
      </c>
      <c r="P92" s="39"/>
      <c r="Q92" s="38">
        <v>5.8</v>
      </c>
      <c r="R92" s="39"/>
      <c r="S92" s="16">
        <v>42</v>
      </c>
      <c r="T92" s="18"/>
      <c r="U92" s="19">
        <v>0.05</v>
      </c>
      <c r="V92" s="19">
        <v>0.22</v>
      </c>
      <c r="W92" s="19">
        <v>0.45</v>
      </c>
      <c r="X92" s="19">
        <v>177.41</v>
      </c>
      <c r="Y92" s="19">
        <v>20.88</v>
      </c>
      <c r="Z92" s="19">
        <v>0.14000000000000001</v>
      </c>
      <c r="AA92" s="20">
        <v>281</v>
      </c>
      <c r="AB92" s="20">
        <v>2017</v>
      </c>
      <c r="AC92" s="1"/>
    </row>
    <row r="93" spans="1:29" ht="15" customHeight="1" x14ac:dyDescent="0.25">
      <c r="A93" s="41" t="s">
        <v>73</v>
      </c>
      <c r="B93" s="41"/>
      <c r="C93" s="41"/>
      <c r="D93" s="41"/>
      <c r="E93" s="41"/>
      <c r="F93" s="41"/>
      <c r="G93" s="41"/>
      <c r="H93" s="41"/>
      <c r="I93" s="41"/>
      <c r="J93" s="41"/>
      <c r="K93" s="42" t="s">
        <v>74</v>
      </c>
      <c r="L93" s="42"/>
      <c r="M93" s="38" t="s">
        <v>75</v>
      </c>
      <c r="N93" s="39"/>
      <c r="O93" s="38" t="s">
        <v>76</v>
      </c>
      <c r="P93" s="39"/>
      <c r="Q93" s="38" t="s">
        <v>77</v>
      </c>
      <c r="R93" s="39"/>
      <c r="S93" s="38" t="s">
        <v>78</v>
      </c>
      <c r="T93" s="39"/>
      <c r="U93" s="19" t="s">
        <v>24</v>
      </c>
      <c r="V93" s="19">
        <v>0.01</v>
      </c>
      <c r="W93" s="19" t="s">
        <v>24</v>
      </c>
      <c r="X93" s="19" t="s">
        <v>79</v>
      </c>
      <c r="Y93" s="19" t="s">
        <v>37</v>
      </c>
      <c r="Z93" s="19" t="s">
        <v>30</v>
      </c>
      <c r="AA93" s="20" t="s">
        <v>27</v>
      </c>
      <c r="AB93" s="20">
        <v>2017</v>
      </c>
      <c r="AC93" s="1"/>
    </row>
    <row r="94" spans="1:29" ht="15" customHeight="1" x14ac:dyDescent="0.25">
      <c r="A94" s="50" t="s">
        <v>25</v>
      </c>
      <c r="B94" s="50"/>
      <c r="C94" s="50"/>
      <c r="D94" s="50"/>
      <c r="E94" s="50"/>
      <c r="F94" s="50"/>
      <c r="G94" s="50"/>
      <c r="H94" s="50"/>
      <c r="I94" s="50"/>
      <c r="J94" s="50"/>
      <c r="K94" s="37">
        <v>190</v>
      </c>
      <c r="L94" s="37"/>
      <c r="M94" s="51">
        <v>6.8</v>
      </c>
      <c r="N94" s="52"/>
      <c r="O94" s="51">
        <v>2.97</v>
      </c>
      <c r="P94" s="52"/>
      <c r="Q94" s="51">
        <v>28.1</v>
      </c>
      <c r="R94" s="52"/>
      <c r="S94" s="51">
        <v>167.1</v>
      </c>
      <c r="T94" s="52"/>
      <c r="U94" s="24">
        <f>SUM(U92:U93)</f>
        <v>0.05</v>
      </c>
      <c r="V94" s="24">
        <f>SUM(V92:V93)</f>
        <v>0.23</v>
      </c>
      <c r="W94" s="24">
        <f>SUM(W92:W93)</f>
        <v>0.45</v>
      </c>
      <c r="X94" s="24">
        <v>186.1</v>
      </c>
      <c r="Y94" s="24">
        <v>26.88</v>
      </c>
      <c r="Z94" s="24">
        <v>0.2</v>
      </c>
      <c r="AA94" s="25" t="s">
        <v>27</v>
      </c>
      <c r="AB94" s="25" t="s">
        <v>27</v>
      </c>
      <c r="AC94" s="1"/>
    </row>
    <row r="95" spans="1:29" ht="15" customHeight="1" x14ac:dyDescent="0.25">
      <c r="A95" s="53" t="s">
        <v>38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1"/>
    </row>
    <row r="96" spans="1:29" ht="15" customHeight="1" x14ac:dyDescent="0.25">
      <c r="A96" s="40" t="s">
        <v>180</v>
      </c>
      <c r="B96" s="41"/>
      <c r="C96" s="41"/>
      <c r="D96" s="41"/>
      <c r="E96" s="41"/>
      <c r="F96" s="41"/>
      <c r="G96" s="41"/>
      <c r="H96" s="41"/>
      <c r="I96" s="41"/>
      <c r="J96" s="41"/>
      <c r="K96" s="42" t="s">
        <v>39</v>
      </c>
      <c r="L96" s="42"/>
      <c r="M96" s="38">
        <v>0.3</v>
      </c>
      <c r="N96" s="39"/>
      <c r="O96" s="38">
        <v>1.9</v>
      </c>
      <c r="P96" s="39"/>
      <c r="Q96" s="38">
        <v>1.5</v>
      </c>
      <c r="R96" s="39"/>
      <c r="S96" s="16">
        <v>24</v>
      </c>
      <c r="T96" s="18"/>
      <c r="U96" s="19">
        <v>0.01</v>
      </c>
      <c r="V96" s="19">
        <v>0.01</v>
      </c>
      <c r="W96" s="19">
        <v>2.2799999999999998</v>
      </c>
      <c r="X96" s="19">
        <v>6</v>
      </c>
      <c r="Y96" s="19">
        <v>4.83</v>
      </c>
      <c r="Z96" s="19">
        <v>0.22</v>
      </c>
      <c r="AA96" s="20">
        <v>14</v>
      </c>
      <c r="AB96" s="20">
        <v>2017</v>
      </c>
      <c r="AC96" s="1"/>
    </row>
    <row r="97" spans="1:29" ht="15" customHeight="1" x14ac:dyDescent="0.25">
      <c r="A97" s="40" t="s">
        <v>100</v>
      </c>
      <c r="B97" s="41"/>
      <c r="C97" s="41"/>
      <c r="D97" s="41"/>
      <c r="E97" s="41"/>
      <c r="F97" s="41"/>
      <c r="G97" s="41"/>
      <c r="H97" s="41"/>
      <c r="I97" s="41"/>
      <c r="J97" s="41"/>
      <c r="K97" s="42" t="s">
        <v>22</v>
      </c>
      <c r="L97" s="42"/>
      <c r="M97" s="38">
        <v>1</v>
      </c>
      <c r="N97" s="39"/>
      <c r="O97" s="38">
        <v>2.9</v>
      </c>
      <c r="P97" s="39"/>
      <c r="Q97" s="38">
        <v>7</v>
      </c>
      <c r="R97" s="39"/>
      <c r="S97" s="16">
        <v>58</v>
      </c>
      <c r="T97" s="18"/>
      <c r="U97" s="19">
        <v>0.02</v>
      </c>
      <c r="V97" s="19">
        <v>0.03</v>
      </c>
      <c r="W97" s="19">
        <v>4.78</v>
      </c>
      <c r="X97" s="19">
        <v>17.7</v>
      </c>
      <c r="Y97" s="19">
        <v>12.21</v>
      </c>
      <c r="Z97" s="19">
        <v>0.57999999999999996</v>
      </c>
      <c r="AA97" s="20">
        <v>55</v>
      </c>
      <c r="AB97" s="20">
        <v>2017</v>
      </c>
      <c r="AC97" s="1"/>
    </row>
    <row r="98" spans="1:29" ht="15" customHeight="1" x14ac:dyDescent="0.25">
      <c r="A98" s="40" t="s">
        <v>101</v>
      </c>
      <c r="B98" s="41"/>
      <c r="C98" s="41"/>
      <c r="D98" s="41"/>
      <c r="E98" s="41"/>
      <c r="F98" s="41"/>
      <c r="G98" s="41"/>
      <c r="H98" s="41"/>
      <c r="I98" s="41"/>
      <c r="J98" s="41"/>
      <c r="K98" s="73">
        <v>50</v>
      </c>
      <c r="L98" s="42"/>
      <c r="M98" s="38">
        <v>8.1</v>
      </c>
      <c r="N98" s="39"/>
      <c r="O98" s="38">
        <v>5.7</v>
      </c>
      <c r="P98" s="39"/>
      <c r="Q98" s="38">
        <v>6.9</v>
      </c>
      <c r="R98" s="39"/>
      <c r="S98" s="16">
        <v>112</v>
      </c>
      <c r="T98" s="18"/>
      <c r="U98" s="19">
        <v>0.09</v>
      </c>
      <c r="V98" s="19">
        <v>7.0000000000000007E-2</v>
      </c>
      <c r="W98" s="19">
        <v>23.3</v>
      </c>
      <c r="X98" s="19">
        <v>23.3</v>
      </c>
      <c r="Y98" s="19">
        <v>14.57</v>
      </c>
      <c r="Z98" s="19">
        <v>0.53</v>
      </c>
      <c r="AA98" s="20">
        <v>82</v>
      </c>
      <c r="AB98" s="20">
        <v>2017</v>
      </c>
      <c r="AC98" s="1"/>
    </row>
    <row r="99" spans="1:29" ht="15" customHeight="1" x14ac:dyDescent="0.25">
      <c r="A99" s="66" t="s">
        <v>102</v>
      </c>
      <c r="B99" s="67"/>
      <c r="C99" s="67"/>
      <c r="D99" s="67"/>
      <c r="E99" s="67"/>
      <c r="F99" s="67"/>
      <c r="G99" s="67"/>
      <c r="H99" s="67"/>
      <c r="I99" s="68"/>
      <c r="J99" s="30"/>
      <c r="K99" s="71">
        <v>30</v>
      </c>
      <c r="L99" s="72"/>
      <c r="M99" s="38">
        <v>0.3</v>
      </c>
      <c r="N99" s="39"/>
      <c r="O99" s="38">
        <v>1.4</v>
      </c>
      <c r="P99" s="39"/>
      <c r="Q99" s="38">
        <v>1.9</v>
      </c>
      <c r="R99" s="39"/>
      <c r="S99" s="19">
        <v>22</v>
      </c>
      <c r="T99" s="19">
        <v>5.0000000000000001E-3</v>
      </c>
      <c r="U99" s="19">
        <v>5.0000000000000001E-3</v>
      </c>
      <c r="V99" s="19">
        <v>7.0000000000000001E-3</v>
      </c>
      <c r="W99" s="19">
        <v>0.4</v>
      </c>
      <c r="X99" s="19">
        <v>1.02</v>
      </c>
      <c r="Y99" s="19">
        <v>1.44</v>
      </c>
      <c r="Z99" s="19">
        <v>0.06</v>
      </c>
      <c r="AA99" s="20">
        <v>237</v>
      </c>
      <c r="AB99" s="20">
        <v>2017</v>
      </c>
      <c r="AC99" s="1"/>
    </row>
    <row r="100" spans="1:29" ht="15" customHeight="1" x14ac:dyDescent="0.25">
      <c r="A100" s="40" t="s">
        <v>103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2" t="s">
        <v>93</v>
      </c>
      <c r="L100" s="42"/>
      <c r="M100" s="38">
        <v>2.4</v>
      </c>
      <c r="N100" s="39"/>
      <c r="O100" s="38">
        <v>3.7</v>
      </c>
      <c r="P100" s="39"/>
      <c r="Q100" s="38">
        <v>16.100000000000001</v>
      </c>
      <c r="R100" s="39"/>
      <c r="S100" s="38">
        <v>109</v>
      </c>
      <c r="T100" s="39"/>
      <c r="U100" s="19">
        <v>0.09</v>
      </c>
      <c r="V100" s="19">
        <v>0.08</v>
      </c>
      <c r="W100" s="19">
        <v>8.34</v>
      </c>
      <c r="X100" s="19">
        <v>28.5</v>
      </c>
      <c r="Y100" s="19">
        <v>22.8</v>
      </c>
      <c r="Z100" s="19">
        <v>0.83</v>
      </c>
      <c r="AA100" s="20">
        <v>141</v>
      </c>
      <c r="AB100" s="20">
        <v>2017</v>
      </c>
      <c r="AC100" s="1"/>
    </row>
    <row r="101" spans="1:29" ht="15" customHeight="1" x14ac:dyDescent="0.25">
      <c r="A101" s="40" t="s">
        <v>175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2" t="s">
        <v>22</v>
      </c>
      <c r="L101" s="42"/>
      <c r="M101" s="38">
        <v>0.1</v>
      </c>
      <c r="N101" s="39"/>
      <c r="O101" s="38">
        <v>0.1</v>
      </c>
      <c r="P101" s="39"/>
      <c r="Q101" s="38">
        <v>12.9</v>
      </c>
      <c r="R101" s="39"/>
      <c r="S101" s="38">
        <v>52</v>
      </c>
      <c r="T101" s="39"/>
      <c r="U101" s="19">
        <v>0.01</v>
      </c>
      <c r="V101" s="19">
        <v>0.01</v>
      </c>
      <c r="W101" s="19">
        <v>1.2</v>
      </c>
      <c r="X101" s="19">
        <v>4.5199999999999996</v>
      </c>
      <c r="Y101" s="19">
        <v>2.35</v>
      </c>
      <c r="Z101" s="19">
        <v>0.6</v>
      </c>
      <c r="AA101" s="20">
        <v>296</v>
      </c>
      <c r="AB101" s="20">
        <v>2017</v>
      </c>
      <c r="AC101" s="1"/>
    </row>
    <row r="102" spans="1:29" ht="15" customHeight="1" x14ac:dyDescent="0.25">
      <c r="A102" s="41" t="s">
        <v>44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2" t="s">
        <v>39</v>
      </c>
      <c r="L102" s="42"/>
      <c r="M102" s="38" t="s">
        <v>45</v>
      </c>
      <c r="N102" s="39"/>
      <c r="O102" s="38" t="s">
        <v>46</v>
      </c>
      <c r="P102" s="39"/>
      <c r="Q102" s="38" t="s">
        <v>47</v>
      </c>
      <c r="R102" s="39"/>
      <c r="S102" s="38" t="s">
        <v>48</v>
      </c>
      <c r="T102" s="39"/>
      <c r="U102" s="19" t="s">
        <v>49</v>
      </c>
      <c r="V102" s="19">
        <v>0.2</v>
      </c>
      <c r="W102" s="19" t="s">
        <v>24</v>
      </c>
      <c r="X102" s="19" t="s">
        <v>50</v>
      </c>
      <c r="Y102" s="19" t="s">
        <v>51</v>
      </c>
      <c r="Z102" s="19" t="s">
        <v>52</v>
      </c>
      <c r="AA102" s="20">
        <v>1.2</v>
      </c>
      <c r="AB102" s="20">
        <v>2020</v>
      </c>
      <c r="AC102" s="1"/>
    </row>
    <row r="103" spans="1:29" ht="15" customHeight="1" x14ac:dyDescent="0.25">
      <c r="A103" s="50" t="s">
        <v>25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37">
        <v>580</v>
      </c>
      <c r="L103" s="37"/>
      <c r="M103" s="51">
        <f>SUM(M96:M102)</f>
        <v>12.200000000000001</v>
      </c>
      <c r="N103" s="52"/>
      <c r="O103" s="51">
        <f>SUM(O96:O102)</f>
        <v>15.700000000000001</v>
      </c>
      <c r="P103" s="52"/>
      <c r="Q103" s="51">
        <f>SUM(Q96:Q102)</f>
        <v>46.300000000000004</v>
      </c>
      <c r="R103" s="52"/>
      <c r="S103" s="21">
        <f t="shared" ref="S103:Z103" si="10">SUM(S96:S102)</f>
        <v>377</v>
      </c>
      <c r="T103" s="23">
        <f t="shared" si="10"/>
        <v>5.0000000000000001E-3</v>
      </c>
      <c r="U103" s="24">
        <f t="shared" si="10"/>
        <v>0.22500000000000001</v>
      </c>
      <c r="V103" s="24">
        <f t="shared" si="10"/>
        <v>0.40700000000000003</v>
      </c>
      <c r="W103" s="24">
        <f t="shared" si="10"/>
        <v>40.299999999999997</v>
      </c>
      <c r="X103" s="24">
        <f t="shared" si="10"/>
        <v>81.040000000000006</v>
      </c>
      <c r="Y103" s="24">
        <f t="shared" si="10"/>
        <v>58.199999999999996</v>
      </c>
      <c r="Z103" s="24">
        <f t="shared" si="10"/>
        <v>2.8200000000000003</v>
      </c>
      <c r="AA103" s="25" t="s">
        <v>27</v>
      </c>
      <c r="AB103" s="25" t="s">
        <v>27</v>
      </c>
      <c r="AC103" s="1"/>
    </row>
    <row r="104" spans="1:29" ht="15" customHeight="1" x14ac:dyDescent="0.25">
      <c r="A104" s="53" t="s">
        <v>53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1"/>
    </row>
    <row r="105" spans="1:29" ht="15" customHeight="1" x14ac:dyDescent="0.25">
      <c r="A105" s="40" t="s">
        <v>105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2">
        <v>150</v>
      </c>
      <c r="L105" s="42"/>
      <c r="M105" s="38">
        <v>3.3</v>
      </c>
      <c r="N105" s="39"/>
      <c r="O105" s="38">
        <v>3.1</v>
      </c>
      <c r="P105" s="39"/>
      <c r="Q105" s="38">
        <v>11.9</v>
      </c>
      <c r="R105" s="39"/>
      <c r="S105" s="16">
        <v>89</v>
      </c>
      <c r="T105" s="18"/>
      <c r="U105" s="19">
        <v>0.04</v>
      </c>
      <c r="V105" s="19">
        <v>0.09</v>
      </c>
      <c r="W105" s="19">
        <v>0.39</v>
      </c>
      <c r="X105" s="19">
        <v>81.36</v>
      </c>
      <c r="Y105" s="19">
        <v>10.8</v>
      </c>
      <c r="Z105" s="19">
        <v>0.24</v>
      </c>
      <c r="AA105" s="20">
        <v>77</v>
      </c>
      <c r="AB105" s="20">
        <v>2017</v>
      </c>
      <c r="AC105" s="1"/>
    </row>
    <row r="106" spans="1:29" ht="15" customHeight="1" x14ac:dyDescent="0.25">
      <c r="A106" s="66" t="s">
        <v>98</v>
      </c>
      <c r="B106" s="67"/>
      <c r="C106" s="67"/>
      <c r="D106" s="67"/>
      <c r="E106" s="67"/>
      <c r="F106" s="67"/>
      <c r="G106" s="67"/>
      <c r="H106" s="67"/>
      <c r="I106" s="67"/>
      <c r="J106" s="68"/>
      <c r="K106" s="42" t="s">
        <v>22</v>
      </c>
      <c r="L106" s="42"/>
      <c r="M106" s="38">
        <v>0.1</v>
      </c>
      <c r="N106" s="39"/>
      <c r="O106" s="38">
        <v>0.02</v>
      </c>
      <c r="P106" s="39"/>
      <c r="Q106" s="38">
        <v>4.5999999999999996</v>
      </c>
      <c r="R106" s="39"/>
      <c r="S106" s="38">
        <v>18</v>
      </c>
      <c r="T106" s="39"/>
      <c r="U106" s="19">
        <v>0</v>
      </c>
      <c r="V106" s="19">
        <v>0</v>
      </c>
      <c r="W106" s="19">
        <v>0</v>
      </c>
      <c r="X106" s="19">
        <v>0.13</v>
      </c>
      <c r="Y106" s="19">
        <v>0</v>
      </c>
      <c r="Z106" s="19">
        <v>0.01</v>
      </c>
      <c r="AA106" s="20">
        <v>286</v>
      </c>
      <c r="AB106" s="20">
        <v>2017</v>
      </c>
      <c r="AC106" s="1"/>
    </row>
    <row r="107" spans="1:29" ht="15" customHeight="1" x14ac:dyDescent="0.25">
      <c r="A107" s="41" t="s">
        <v>55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2" t="s">
        <v>74</v>
      </c>
      <c r="L107" s="42"/>
      <c r="M107" s="38" t="s">
        <v>56</v>
      </c>
      <c r="N107" s="39"/>
      <c r="O107" s="38" t="s">
        <v>57</v>
      </c>
      <c r="P107" s="39"/>
      <c r="Q107" s="38" t="s">
        <v>58</v>
      </c>
      <c r="R107" s="39"/>
      <c r="S107" s="38" t="s">
        <v>59</v>
      </c>
      <c r="T107" s="39"/>
      <c r="U107" s="19" t="s">
        <v>49</v>
      </c>
      <c r="V107" s="19">
        <v>0.1</v>
      </c>
      <c r="W107" s="19" t="s">
        <v>24</v>
      </c>
      <c r="X107" s="19" t="s">
        <v>60</v>
      </c>
      <c r="Y107" s="19" t="s">
        <v>61</v>
      </c>
      <c r="Z107" s="19" t="s">
        <v>62</v>
      </c>
      <c r="AA107" s="20" t="s">
        <v>27</v>
      </c>
      <c r="AB107" s="20">
        <v>2020</v>
      </c>
      <c r="AC107" s="1"/>
    </row>
    <row r="108" spans="1:29" ht="15" customHeight="1" x14ac:dyDescent="0.25">
      <c r="A108" s="50" t="s">
        <v>25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37">
        <v>330</v>
      </c>
      <c r="L108" s="37"/>
      <c r="M108" s="51">
        <f>SUM(M105:M107)</f>
        <v>3.4</v>
      </c>
      <c r="N108" s="52"/>
      <c r="O108" s="51">
        <f>SUM(O105:O107)</f>
        <v>3.12</v>
      </c>
      <c r="P108" s="52"/>
      <c r="Q108" s="51">
        <f>SUM(Q105:Q107)</f>
        <v>16.5</v>
      </c>
      <c r="R108" s="52"/>
      <c r="S108" s="51">
        <f>SUM(S105:S107)</f>
        <v>107</v>
      </c>
      <c r="T108" s="52"/>
      <c r="U108" s="24">
        <f t="shared" ref="U108:Z108" si="11">SUM(U105:U107)</f>
        <v>0.04</v>
      </c>
      <c r="V108" s="24">
        <f t="shared" si="11"/>
        <v>0.19</v>
      </c>
      <c r="W108" s="24">
        <f t="shared" si="11"/>
        <v>0.39</v>
      </c>
      <c r="X108" s="24">
        <f t="shared" si="11"/>
        <v>81.489999999999995</v>
      </c>
      <c r="Y108" s="24">
        <f t="shared" si="11"/>
        <v>10.8</v>
      </c>
      <c r="Z108" s="24">
        <f t="shared" si="11"/>
        <v>0.25</v>
      </c>
      <c r="AA108" s="25" t="s">
        <v>27</v>
      </c>
      <c r="AB108" s="25" t="s">
        <v>27</v>
      </c>
      <c r="AC108" s="1"/>
    </row>
    <row r="109" spans="1:29" ht="15" customHeight="1" x14ac:dyDescent="0.25">
      <c r="A109" s="50" t="s">
        <v>64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1">
        <v>33.299999999999997</v>
      </c>
      <c r="N109" s="52"/>
      <c r="O109" s="51">
        <v>32.01</v>
      </c>
      <c r="P109" s="52"/>
      <c r="Q109" s="51">
        <v>134.30000000000001</v>
      </c>
      <c r="R109" s="52"/>
      <c r="S109" s="21">
        <v>961.1</v>
      </c>
      <c r="T109" s="23">
        <v>0.51</v>
      </c>
      <c r="U109" s="24">
        <v>0.51</v>
      </c>
      <c r="V109" s="24">
        <v>1.02</v>
      </c>
      <c r="W109" s="24">
        <v>41.6</v>
      </c>
      <c r="X109" s="24">
        <v>563.01</v>
      </c>
      <c r="Y109" s="24">
        <v>154.71</v>
      </c>
      <c r="Z109" s="24">
        <v>5.18</v>
      </c>
      <c r="AA109" s="25" t="s">
        <v>27</v>
      </c>
      <c r="AB109" s="25" t="s">
        <v>27</v>
      </c>
      <c r="AC109" s="1"/>
    </row>
    <row r="110" spans="1:29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" customHeight="1" x14ac:dyDescent="0.25">
      <c r="A111" s="49" t="s">
        <v>106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1"/>
    </row>
    <row r="112" spans="1:29" ht="15" customHeight="1" x14ac:dyDescent="0.25">
      <c r="A112" s="55" t="s">
        <v>107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1"/>
      <c r="AA112" s="1"/>
      <c r="AB112" s="1"/>
      <c r="AC112" s="1"/>
    </row>
    <row r="113" spans="1:29" ht="15" customHeight="1" x14ac:dyDescent="0.25">
      <c r="A113" s="56" t="s">
        <v>1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 t="s">
        <v>2</v>
      </c>
      <c r="L113" s="56"/>
      <c r="M113" s="56" t="s">
        <v>3</v>
      </c>
      <c r="N113" s="56"/>
      <c r="O113" s="56"/>
      <c r="P113" s="56"/>
      <c r="Q113" s="56"/>
      <c r="R113" s="56"/>
      <c r="S113" s="37" t="s">
        <v>4</v>
      </c>
      <c r="T113" s="37"/>
      <c r="U113" s="74" t="s">
        <v>5</v>
      </c>
      <c r="V113" s="75"/>
      <c r="W113" s="76"/>
      <c r="X113" s="56" t="s">
        <v>6</v>
      </c>
      <c r="Y113" s="56"/>
      <c r="Z113" s="56"/>
      <c r="AA113" s="56" t="s">
        <v>7</v>
      </c>
      <c r="AB113" s="56" t="s">
        <v>8</v>
      </c>
      <c r="AC113" s="1"/>
    </row>
    <row r="114" spans="1:29" ht="15" customHeight="1" x14ac:dyDescent="0.25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61" t="s">
        <v>9</v>
      </c>
      <c r="N114" s="63"/>
      <c r="O114" s="61" t="s">
        <v>10</v>
      </c>
      <c r="P114" s="63"/>
      <c r="Q114" s="61" t="s">
        <v>11</v>
      </c>
      <c r="R114" s="63"/>
      <c r="S114" s="37"/>
      <c r="T114" s="37"/>
      <c r="U114" s="15" t="s">
        <v>12</v>
      </c>
      <c r="V114" s="15" t="s">
        <v>86</v>
      </c>
      <c r="W114" s="15" t="s">
        <v>14</v>
      </c>
      <c r="X114" s="15" t="s">
        <v>15</v>
      </c>
      <c r="Y114" s="15" t="s">
        <v>16</v>
      </c>
      <c r="Z114" s="15" t="s">
        <v>17</v>
      </c>
      <c r="AA114" s="56"/>
      <c r="AB114" s="56"/>
      <c r="AC114" s="1"/>
    </row>
    <row r="115" spans="1:29" ht="15" customHeight="1" x14ac:dyDescent="0.25">
      <c r="A115" s="53" t="s">
        <v>18</v>
      </c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1"/>
    </row>
    <row r="116" spans="1:29" ht="15" customHeight="1" x14ac:dyDescent="0.25">
      <c r="A116" s="40" t="s">
        <v>108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2" t="s">
        <v>20</v>
      </c>
      <c r="L116" s="42"/>
      <c r="M116" s="38">
        <v>5.6</v>
      </c>
      <c r="N116" s="39"/>
      <c r="O116" s="38">
        <v>6</v>
      </c>
      <c r="P116" s="39"/>
      <c r="Q116" s="38">
        <v>27.4</v>
      </c>
      <c r="R116" s="39"/>
      <c r="S116" s="16">
        <v>181</v>
      </c>
      <c r="T116" s="18"/>
      <c r="U116" s="19"/>
      <c r="V116" s="19">
        <v>0.13</v>
      </c>
      <c r="W116" s="19">
        <v>0.4</v>
      </c>
      <c r="X116" s="19">
        <v>100.69</v>
      </c>
      <c r="Y116" s="19">
        <v>27.21</v>
      </c>
      <c r="Z116" s="19">
        <v>1.37</v>
      </c>
      <c r="AA116" s="20">
        <v>199</v>
      </c>
      <c r="AB116" s="20">
        <v>2017</v>
      </c>
      <c r="AC116" s="1"/>
    </row>
    <row r="117" spans="1:29" ht="15" customHeight="1" x14ac:dyDescent="0.25">
      <c r="A117" s="41" t="s">
        <v>69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2" t="s">
        <v>22</v>
      </c>
      <c r="L117" s="42"/>
      <c r="M117" s="38">
        <v>2.7</v>
      </c>
      <c r="N117" s="39"/>
      <c r="O117" s="38">
        <v>2</v>
      </c>
      <c r="P117" s="39"/>
      <c r="Q117" s="38">
        <v>9.9</v>
      </c>
      <c r="R117" s="39"/>
      <c r="S117" s="16">
        <v>70</v>
      </c>
      <c r="T117" s="18"/>
      <c r="U117" s="19">
        <v>0.02</v>
      </c>
      <c r="V117" s="19">
        <v>0.09</v>
      </c>
      <c r="W117" s="19">
        <v>0.39</v>
      </c>
      <c r="X117" s="19">
        <v>82.76</v>
      </c>
      <c r="Y117" s="19">
        <v>20.23</v>
      </c>
      <c r="Z117" s="19">
        <v>0.66</v>
      </c>
      <c r="AA117" s="20">
        <v>291</v>
      </c>
      <c r="AB117" s="20">
        <v>2017</v>
      </c>
      <c r="AC117" s="1"/>
    </row>
    <row r="118" spans="1:29" ht="15" customHeight="1" x14ac:dyDescent="0.25">
      <c r="A118" s="40" t="s">
        <v>23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64">
        <v>44346</v>
      </c>
      <c r="L118" s="42"/>
      <c r="M118" s="38">
        <v>2.4</v>
      </c>
      <c r="N118" s="39"/>
      <c r="O118" s="38">
        <v>4.4000000000000004</v>
      </c>
      <c r="P118" s="39"/>
      <c r="Q118" s="38">
        <v>14.5</v>
      </c>
      <c r="R118" s="39"/>
      <c r="S118" s="16">
        <v>109</v>
      </c>
      <c r="T118" s="18"/>
      <c r="U118" s="19">
        <v>0.05</v>
      </c>
      <c r="V118" s="19">
        <v>0.02</v>
      </c>
      <c r="W118" s="19" t="s">
        <v>24</v>
      </c>
      <c r="X118" s="19">
        <v>7.5</v>
      </c>
      <c r="Y118" s="19">
        <v>9.9</v>
      </c>
      <c r="Z118" s="19">
        <v>0.61</v>
      </c>
      <c r="AA118" s="20">
        <v>1</v>
      </c>
      <c r="AB118" s="20">
        <v>2017</v>
      </c>
      <c r="AC118" s="1"/>
    </row>
    <row r="119" spans="1:29" ht="15" customHeight="1" x14ac:dyDescent="0.25">
      <c r="A119" s="50" t="s">
        <v>25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37" t="s">
        <v>26</v>
      </c>
      <c r="L119" s="37"/>
      <c r="M119" s="51">
        <f>SUM(M116:M118)</f>
        <v>10.700000000000001</v>
      </c>
      <c r="N119" s="52"/>
      <c r="O119" s="51">
        <f>SUM(O116:O118)</f>
        <v>12.4</v>
      </c>
      <c r="P119" s="52"/>
      <c r="Q119" s="51">
        <f>SUM(Q116:Q118)</f>
        <v>51.8</v>
      </c>
      <c r="R119" s="52"/>
      <c r="S119" s="21">
        <f>SUM(S116:S118)</f>
        <v>360</v>
      </c>
      <c r="T119" s="23"/>
      <c r="U119" s="24">
        <f t="shared" ref="U119:Z119" si="12">SUM(U116:U118)</f>
        <v>7.0000000000000007E-2</v>
      </c>
      <c r="V119" s="24">
        <f t="shared" si="12"/>
        <v>0.24</v>
      </c>
      <c r="W119" s="24">
        <f t="shared" si="12"/>
        <v>0.79</v>
      </c>
      <c r="X119" s="24">
        <f t="shared" si="12"/>
        <v>190.95</v>
      </c>
      <c r="Y119" s="24">
        <f t="shared" si="12"/>
        <v>57.339999999999996</v>
      </c>
      <c r="Z119" s="24">
        <f t="shared" si="12"/>
        <v>2.64</v>
      </c>
      <c r="AA119" s="25" t="s">
        <v>27</v>
      </c>
      <c r="AB119" s="25" t="s">
        <v>27</v>
      </c>
      <c r="AC119" s="1"/>
    </row>
    <row r="120" spans="1:29" ht="15" customHeight="1" x14ac:dyDescent="0.25">
      <c r="A120" s="53" t="s">
        <v>28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1"/>
    </row>
    <row r="121" spans="1:29" ht="15" customHeight="1" x14ac:dyDescent="0.25">
      <c r="A121" s="41" t="s">
        <v>109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2" t="s">
        <v>22</v>
      </c>
      <c r="L121" s="42"/>
      <c r="M121" s="38">
        <v>0</v>
      </c>
      <c r="N121" s="39"/>
      <c r="O121" s="38">
        <v>0</v>
      </c>
      <c r="P121" s="39"/>
      <c r="Q121" s="38">
        <v>15</v>
      </c>
      <c r="R121" s="39"/>
      <c r="S121" s="16">
        <v>57</v>
      </c>
      <c r="T121" s="18"/>
      <c r="U121" s="19">
        <v>0</v>
      </c>
      <c r="V121" s="19">
        <v>0</v>
      </c>
      <c r="W121" s="19">
        <v>0</v>
      </c>
      <c r="X121" s="19">
        <v>0.36</v>
      </c>
      <c r="Y121" s="19">
        <v>0</v>
      </c>
      <c r="Z121" s="19">
        <v>0.04</v>
      </c>
      <c r="AA121" s="20">
        <v>303</v>
      </c>
      <c r="AB121" s="20">
        <v>2020</v>
      </c>
      <c r="AC121" s="1"/>
    </row>
    <row r="122" spans="1:29" ht="15" customHeight="1" x14ac:dyDescent="0.25">
      <c r="A122" s="41" t="s">
        <v>73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2" t="s">
        <v>74</v>
      </c>
      <c r="L122" s="42"/>
      <c r="M122" s="38" t="s">
        <v>75</v>
      </c>
      <c r="N122" s="39"/>
      <c r="O122" s="38" t="s">
        <v>76</v>
      </c>
      <c r="P122" s="39"/>
      <c r="Q122" s="38" t="s">
        <v>77</v>
      </c>
      <c r="R122" s="39"/>
      <c r="S122" s="16" t="s">
        <v>78</v>
      </c>
      <c r="T122" s="18"/>
      <c r="U122" s="19" t="s">
        <v>24</v>
      </c>
      <c r="V122" s="19">
        <v>0</v>
      </c>
      <c r="W122" s="19" t="s">
        <v>24</v>
      </c>
      <c r="X122" s="19" t="s">
        <v>79</v>
      </c>
      <c r="Y122" s="19" t="s">
        <v>37</v>
      </c>
      <c r="Z122" s="19" t="s">
        <v>30</v>
      </c>
      <c r="AA122" s="20" t="s">
        <v>27</v>
      </c>
      <c r="AB122" s="20">
        <v>2017</v>
      </c>
      <c r="AC122" s="1"/>
    </row>
    <row r="123" spans="1:29" ht="15" customHeight="1" x14ac:dyDescent="0.25">
      <c r="A123" s="50" t="s">
        <v>25</v>
      </c>
      <c r="B123" s="50"/>
      <c r="C123" s="50"/>
      <c r="D123" s="50"/>
      <c r="E123" s="50"/>
      <c r="F123" s="50"/>
      <c r="G123" s="50"/>
      <c r="H123" s="50"/>
      <c r="I123" s="50"/>
      <c r="J123" s="50"/>
      <c r="K123" s="37">
        <v>180</v>
      </c>
      <c r="L123" s="37"/>
      <c r="M123" s="51">
        <v>2.2999999999999998</v>
      </c>
      <c r="N123" s="52"/>
      <c r="O123" s="51">
        <v>2.9</v>
      </c>
      <c r="P123" s="52"/>
      <c r="Q123" s="51">
        <v>37.299999999999997</v>
      </c>
      <c r="R123" s="52"/>
      <c r="S123" s="21">
        <v>182.1</v>
      </c>
      <c r="T123" s="23"/>
      <c r="U123" s="24" t="s">
        <v>24</v>
      </c>
      <c r="V123" s="24">
        <v>0</v>
      </c>
      <c r="W123" s="24">
        <v>0</v>
      </c>
      <c r="X123" s="24">
        <v>9.06</v>
      </c>
      <c r="Y123" s="24">
        <v>6</v>
      </c>
      <c r="Z123" s="24">
        <v>0.64</v>
      </c>
      <c r="AA123" s="25" t="s">
        <v>27</v>
      </c>
      <c r="AB123" s="25" t="s">
        <v>27</v>
      </c>
      <c r="AC123" s="1"/>
    </row>
    <row r="124" spans="1:29" ht="15" customHeight="1" x14ac:dyDescent="0.25">
      <c r="A124" s="53" t="s">
        <v>38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1"/>
    </row>
    <row r="125" spans="1:29" ht="15" customHeight="1" x14ac:dyDescent="0.25">
      <c r="A125" s="40" t="s">
        <v>111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2" t="s">
        <v>39</v>
      </c>
      <c r="L125" s="42"/>
      <c r="M125" s="38">
        <v>0.6</v>
      </c>
      <c r="N125" s="39"/>
      <c r="O125" s="38">
        <v>2</v>
      </c>
      <c r="P125" s="39"/>
      <c r="Q125" s="38">
        <v>2.9</v>
      </c>
      <c r="R125" s="39"/>
      <c r="S125" s="16">
        <v>32</v>
      </c>
      <c r="T125" s="18"/>
      <c r="U125" s="19">
        <v>0.01</v>
      </c>
      <c r="V125" s="19">
        <v>0.02</v>
      </c>
      <c r="W125" s="19">
        <v>2.69</v>
      </c>
      <c r="X125" s="19">
        <v>9.9499999999999993</v>
      </c>
      <c r="Y125" s="19">
        <v>9.4600000000000009</v>
      </c>
      <c r="Z125" s="19">
        <v>0.33</v>
      </c>
      <c r="AA125" s="20">
        <v>33</v>
      </c>
      <c r="AB125" s="20">
        <v>2017</v>
      </c>
      <c r="AC125" s="1"/>
    </row>
    <row r="126" spans="1:29" ht="15" customHeight="1" x14ac:dyDescent="0.25">
      <c r="A126" s="41" t="s">
        <v>80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2" t="s">
        <v>22</v>
      </c>
      <c r="L126" s="42"/>
      <c r="M126" s="38">
        <v>1.3</v>
      </c>
      <c r="N126" s="39"/>
      <c r="O126" s="38">
        <v>3.5</v>
      </c>
      <c r="P126" s="39"/>
      <c r="Q126" s="38">
        <v>9.1999999999999993</v>
      </c>
      <c r="R126" s="39"/>
      <c r="S126" s="34">
        <v>77</v>
      </c>
      <c r="T126" s="35"/>
      <c r="U126" s="19">
        <v>0.05</v>
      </c>
      <c r="V126" s="19">
        <v>0.03</v>
      </c>
      <c r="W126" s="19">
        <v>4.0199999999999996</v>
      </c>
      <c r="X126" s="19">
        <v>9.0299999999999994</v>
      </c>
      <c r="Y126" s="19">
        <v>13.49</v>
      </c>
      <c r="Z126" s="19">
        <v>0.5</v>
      </c>
      <c r="AA126" s="36">
        <v>53</v>
      </c>
      <c r="AB126" s="36">
        <v>2017</v>
      </c>
      <c r="AC126" s="1"/>
    </row>
    <row r="127" spans="1:29" x14ac:dyDescent="0.25">
      <c r="A127" s="66" t="s">
        <v>113</v>
      </c>
      <c r="B127" s="83"/>
      <c r="C127" s="83"/>
      <c r="D127" s="83"/>
      <c r="E127" s="83"/>
      <c r="F127" s="83"/>
      <c r="G127" s="83"/>
      <c r="H127" s="83"/>
      <c r="I127" s="84"/>
      <c r="J127" s="30"/>
      <c r="K127" s="46" t="s">
        <v>114</v>
      </c>
      <c r="L127" s="48"/>
      <c r="M127" s="38">
        <v>14.5</v>
      </c>
      <c r="N127" s="39"/>
      <c r="O127" s="38">
        <v>15.7</v>
      </c>
      <c r="P127" s="39"/>
      <c r="Q127" s="38">
        <v>3.2</v>
      </c>
      <c r="R127" s="39"/>
      <c r="S127" s="19">
        <v>212</v>
      </c>
      <c r="T127" s="19">
        <v>0.04</v>
      </c>
      <c r="U127" s="19">
        <v>0.04</v>
      </c>
      <c r="V127" s="19">
        <v>0.1</v>
      </c>
      <c r="W127" s="19">
        <v>0.51</v>
      </c>
      <c r="X127" s="19">
        <v>10.8</v>
      </c>
      <c r="Y127" s="19">
        <v>19.600000000000001</v>
      </c>
      <c r="Z127" s="19">
        <v>2.2000000000000002</v>
      </c>
      <c r="AA127" s="20">
        <v>94</v>
      </c>
      <c r="AB127" s="20">
        <v>2017</v>
      </c>
      <c r="AC127" s="1"/>
    </row>
    <row r="128" spans="1:29" ht="15" customHeight="1" x14ac:dyDescent="0.25">
      <c r="A128" s="40" t="s">
        <v>115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2">
        <v>120</v>
      </c>
      <c r="L128" s="42"/>
      <c r="M128" s="38">
        <v>2.95</v>
      </c>
      <c r="N128" s="39"/>
      <c r="O128" s="38">
        <v>2.88</v>
      </c>
      <c r="P128" s="39"/>
      <c r="Q128" s="38">
        <v>30.07</v>
      </c>
      <c r="R128" s="39"/>
      <c r="S128" s="38">
        <v>160.80000000000001</v>
      </c>
      <c r="T128" s="39"/>
      <c r="U128" s="19">
        <v>0.05</v>
      </c>
      <c r="V128" s="19">
        <v>0.04</v>
      </c>
      <c r="W128" s="19">
        <v>6.78</v>
      </c>
      <c r="X128" s="19">
        <v>44.23</v>
      </c>
      <c r="Y128" s="19">
        <v>48.31</v>
      </c>
      <c r="Z128" s="19">
        <v>0.96</v>
      </c>
      <c r="AA128" s="20">
        <v>179</v>
      </c>
      <c r="AB128" s="20">
        <v>2017</v>
      </c>
      <c r="AC128" s="1"/>
    </row>
    <row r="129" spans="1:29" ht="15" customHeight="1" x14ac:dyDescent="0.25">
      <c r="A129" s="40" t="s">
        <v>104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2" t="s">
        <v>22</v>
      </c>
      <c r="L129" s="42"/>
      <c r="M129" s="38">
        <v>0.7</v>
      </c>
      <c r="N129" s="39"/>
      <c r="O129" s="38">
        <v>0.03</v>
      </c>
      <c r="P129" s="39"/>
      <c r="Q129" s="38">
        <v>15.4</v>
      </c>
      <c r="R129" s="39"/>
      <c r="S129" s="38">
        <v>67</v>
      </c>
      <c r="T129" s="39"/>
      <c r="U129" s="19" t="s">
        <v>24</v>
      </c>
      <c r="V129" s="19">
        <v>0.02</v>
      </c>
      <c r="W129" s="19" t="s">
        <v>24</v>
      </c>
      <c r="X129" s="19" t="s">
        <v>116</v>
      </c>
      <c r="Y129" s="19" t="s">
        <v>117</v>
      </c>
      <c r="Z129" s="19" t="s">
        <v>24</v>
      </c>
      <c r="AA129" s="20">
        <v>295</v>
      </c>
      <c r="AB129" s="20">
        <v>2017</v>
      </c>
      <c r="AC129" s="1"/>
    </row>
    <row r="130" spans="1:29" ht="15" customHeight="1" x14ac:dyDescent="0.25">
      <c r="A130" s="41" t="s">
        <v>44</v>
      </c>
      <c r="B130" s="41"/>
      <c r="C130" s="41"/>
      <c r="D130" s="41"/>
      <c r="E130" s="41"/>
      <c r="F130" s="41"/>
      <c r="G130" s="41"/>
      <c r="H130" s="41"/>
      <c r="I130" s="41"/>
      <c r="J130" s="41"/>
      <c r="K130" s="42" t="s">
        <v>39</v>
      </c>
      <c r="L130" s="42"/>
      <c r="M130" s="38" t="s">
        <v>45</v>
      </c>
      <c r="N130" s="39"/>
      <c r="O130" s="38" t="s">
        <v>46</v>
      </c>
      <c r="P130" s="39"/>
      <c r="Q130" s="38" t="s">
        <v>47</v>
      </c>
      <c r="R130" s="39"/>
      <c r="S130" s="38" t="s">
        <v>48</v>
      </c>
      <c r="T130" s="39"/>
      <c r="U130" s="19" t="s">
        <v>49</v>
      </c>
      <c r="V130" s="19">
        <v>0.2</v>
      </c>
      <c r="W130" s="19" t="s">
        <v>24</v>
      </c>
      <c r="X130" s="19" t="s">
        <v>50</v>
      </c>
      <c r="Y130" s="19" t="s">
        <v>51</v>
      </c>
      <c r="Z130" s="19" t="s">
        <v>52</v>
      </c>
      <c r="AA130" s="20">
        <v>1.2</v>
      </c>
      <c r="AB130" s="20">
        <v>2020</v>
      </c>
      <c r="AC130" s="1"/>
    </row>
    <row r="131" spans="1:29" ht="15" customHeight="1" x14ac:dyDescent="0.25">
      <c r="A131" s="50" t="s">
        <v>25</v>
      </c>
      <c r="B131" s="50"/>
      <c r="C131" s="50"/>
      <c r="D131" s="50"/>
      <c r="E131" s="50"/>
      <c r="F131" s="50"/>
      <c r="G131" s="50"/>
      <c r="H131" s="50"/>
      <c r="I131" s="50"/>
      <c r="J131" s="50"/>
      <c r="K131" s="37">
        <v>600</v>
      </c>
      <c r="L131" s="37"/>
      <c r="M131" s="51">
        <f>SUM(M125:M130)</f>
        <v>20.049999999999997</v>
      </c>
      <c r="N131" s="52"/>
      <c r="O131" s="51">
        <f>SUM(O125:O130)</f>
        <v>24.11</v>
      </c>
      <c r="P131" s="52"/>
      <c r="Q131" s="51">
        <f>SUM(Q125:Q130)</f>
        <v>60.77</v>
      </c>
      <c r="R131" s="52"/>
      <c r="S131" s="51">
        <f>SUM(S125:S130)</f>
        <v>548.79999999999995</v>
      </c>
      <c r="T131" s="52"/>
      <c r="U131" s="24">
        <f t="shared" ref="U131:Z131" si="13">SUM(U125:U130)</f>
        <v>0.15000000000000002</v>
      </c>
      <c r="V131" s="24">
        <f t="shared" si="13"/>
        <v>0.41000000000000003</v>
      </c>
      <c r="W131" s="24">
        <f t="shared" si="13"/>
        <v>14</v>
      </c>
      <c r="X131" s="24">
        <f t="shared" si="13"/>
        <v>74.009999999999991</v>
      </c>
      <c r="Y131" s="24">
        <f t="shared" si="13"/>
        <v>90.860000000000014</v>
      </c>
      <c r="Z131" s="24">
        <f t="shared" si="13"/>
        <v>3.99</v>
      </c>
      <c r="AA131" s="25" t="s">
        <v>27</v>
      </c>
      <c r="AB131" s="25" t="s">
        <v>27</v>
      </c>
      <c r="AC131" s="1"/>
    </row>
    <row r="132" spans="1:29" ht="15" customHeight="1" x14ac:dyDescent="0.25">
      <c r="A132" s="53" t="s">
        <v>53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1"/>
    </row>
    <row r="133" spans="1:29" ht="15" customHeight="1" x14ac:dyDescent="0.25">
      <c r="A133" s="41" t="s">
        <v>118</v>
      </c>
      <c r="B133" s="41"/>
      <c r="C133" s="41"/>
      <c r="D133" s="41"/>
      <c r="E133" s="41"/>
      <c r="F133" s="41"/>
      <c r="G133" s="41"/>
      <c r="H133" s="41"/>
      <c r="I133" s="41"/>
      <c r="J133" s="41"/>
      <c r="K133" s="42">
        <v>50</v>
      </c>
      <c r="L133" s="42"/>
      <c r="M133" s="38">
        <v>3.6</v>
      </c>
      <c r="N133" s="39"/>
      <c r="O133" s="38">
        <v>5.7</v>
      </c>
      <c r="P133" s="39"/>
      <c r="Q133" s="38">
        <v>27.1</v>
      </c>
      <c r="R133" s="39"/>
      <c r="S133" s="16">
        <v>175</v>
      </c>
      <c r="T133" s="18"/>
      <c r="U133" s="19">
        <v>0.04</v>
      </c>
      <c r="V133" s="19">
        <v>0.02</v>
      </c>
      <c r="W133" s="19">
        <v>0</v>
      </c>
      <c r="X133" s="19">
        <v>7.6</v>
      </c>
      <c r="Y133" s="19">
        <v>4.8</v>
      </c>
      <c r="Z133" s="19">
        <v>0.4</v>
      </c>
      <c r="AA133" s="20">
        <v>276</v>
      </c>
      <c r="AB133" s="20">
        <v>2017</v>
      </c>
      <c r="AC133" s="1"/>
    </row>
    <row r="134" spans="1:29" ht="15" customHeight="1" x14ac:dyDescent="0.25">
      <c r="A134" s="41" t="s">
        <v>21</v>
      </c>
      <c r="B134" s="41"/>
      <c r="C134" s="41"/>
      <c r="D134" s="41"/>
      <c r="E134" s="41"/>
      <c r="F134" s="41"/>
      <c r="G134" s="41"/>
      <c r="H134" s="41"/>
      <c r="I134" s="41"/>
      <c r="J134" s="41"/>
      <c r="K134" s="42" t="s">
        <v>22</v>
      </c>
      <c r="L134" s="42"/>
      <c r="M134" s="38">
        <v>0.1</v>
      </c>
      <c r="N134" s="39"/>
      <c r="O134" s="38">
        <v>0.02</v>
      </c>
      <c r="P134" s="39"/>
      <c r="Q134" s="38">
        <v>4.5999999999999996</v>
      </c>
      <c r="R134" s="39"/>
      <c r="S134" s="16">
        <v>18</v>
      </c>
      <c r="T134" s="18"/>
      <c r="U134" s="19">
        <v>0</v>
      </c>
      <c r="V134" s="19">
        <v>0</v>
      </c>
      <c r="W134" s="19">
        <v>0</v>
      </c>
      <c r="X134" s="19">
        <v>0.13</v>
      </c>
      <c r="Y134" s="19">
        <v>0</v>
      </c>
      <c r="Z134" s="19">
        <v>0.01</v>
      </c>
      <c r="AA134" s="20">
        <v>286</v>
      </c>
      <c r="AB134" s="20">
        <v>2017</v>
      </c>
      <c r="AC134" s="1"/>
    </row>
    <row r="135" spans="1:29" ht="15" customHeight="1" x14ac:dyDescent="0.25">
      <c r="A135" s="50" t="s">
        <v>25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37">
        <v>200</v>
      </c>
      <c r="L135" s="37"/>
      <c r="M135" s="51">
        <f>SUM(M133:M134)</f>
        <v>3.7</v>
      </c>
      <c r="N135" s="52"/>
      <c r="O135" s="51">
        <f>SUM(O133:O134)</f>
        <v>5.72</v>
      </c>
      <c r="P135" s="52"/>
      <c r="Q135" s="51">
        <f>SUM(Q133:Q134)</f>
        <v>31.700000000000003</v>
      </c>
      <c r="R135" s="52"/>
      <c r="S135" s="21">
        <f>SUM(S133:S134)</f>
        <v>193</v>
      </c>
      <c r="T135" s="23"/>
      <c r="U135" s="24">
        <f t="shared" ref="U135:Z135" si="14">SUM(U133:U134)</f>
        <v>0.04</v>
      </c>
      <c r="V135" s="24">
        <f t="shared" si="14"/>
        <v>0.02</v>
      </c>
      <c r="W135" s="24">
        <f t="shared" si="14"/>
        <v>0</v>
      </c>
      <c r="X135" s="24">
        <f t="shared" si="14"/>
        <v>7.7299999999999995</v>
      </c>
      <c r="Y135" s="24">
        <f t="shared" si="14"/>
        <v>4.8</v>
      </c>
      <c r="Z135" s="24">
        <f t="shared" si="14"/>
        <v>0.41000000000000003</v>
      </c>
      <c r="AA135" s="25" t="s">
        <v>27</v>
      </c>
      <c r="AB135" s="25" t="s">
        <v>27</v>
      </c>
      <c r="AC135" s="1"/>
    </row>
    <row r="136" spans="1:29" ht="15" customHeight="1" x14ac:dyDescent="0.25">
      <c r="A136" s="50" t="s">
        <v>64</v>
      </c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1">
        <v>36.049999999999997</v>
      </c>
      <c r="N136" s="52"/>
      <c r="O136" s="51">
        <v>45.1</v>
      </c>
      <c r="P136" s="52"/>
      <c r="Q136" s="51">
        <v>166.17</v>
      </c>
      <c r="R136" s="52"/>
      <c r="S136" s="21">
        <v>1216.9000000000001</v>
      </c>
      <c r="T136" s="23"/>
      <c r="U136" s="24">
        <v>0.26</v>
      </c>
      <c r="V136" s="24">
        <v>0.67</v>
      </c>
      <c r="W136" s="24">
        <v>14.79</v>
      </c>
      <c r="X136" s="24">
        <v>281.75</v>
      </c>
      <c r="Y136" s="24">
        <v>159</v>
      </c>
      <c r="Z136" s="24">
        <v>7.68</v>
      </c>
      <c r="AA136" s="25" t="s">
        <v>27</v>
      </c>
      <c r="AB136" s="25" t="s">
        <v>27</v>
      </c>
      <c r="AC136" s="1"/>
    </row>
    <row r="137" spans="1:29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" customHeight="1" x14ac:dyDescent="0.25">
      <c r="A138" s="49" t="s">
        <v>110</v>
      </c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1"/>
    </row>
    <row r="139" spans="1:29" ht="15" customHeight="1" x14ac:dyDescent="0.25">
      <c r="A139" s="55" t="s">
        <v>119</v>
      </c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1"/>
      <c r="AA139" s="1"/>
      <c r="AB139" s="1"/>
      <c r="AC139" s="1"/>
    </row>
    <row r="140" spans="1:29" ht="15" customHeight="1" x14ac:dyDescent="0.25">
      <c r="A140" s="56" t="s">
        <v>1</v>
      </c>
      <c r="B140" s="56"/>
      <c r="C140" s="56"/>
      <c r="D140" s="56"/>
      <c r="E140" s="56"/>
      <c r="F140" s="56"/>
      <c r="G140" s="56"/>
      <c r="H140" s="56"/>
      <c r="I140" s="56"/>
      <c r="J140" s="56"/>
      <c r="K140" s="56" t="s">
        <v>2</v>
      </c>
      <c r="L140" s="56"/>
      <c r="M140" s="56" t="s">
        <v>3</v>
      </c>
      <c r="N140" s="56"/>
      <c r="O140" s="56"/>
      <c r="P140" s="56"/>
      <c r="Q140" s="56"/>
      <c r="R140" s="56"/>
      <c r="S140" s="37" t="s">
        <v>4</v>
      </c>
      <c r="T140" s="37"/>
      <c r="U140" s="74" t="s">
        <v>5</v>
      </c>
      <c r="V140" s="75"/>
      <c r="W140" s="76"/>
      <c r="X140" s="56" t="s">
        <v>6</v>
      </c>
      <c r="Y140" s="56"/>
      <c r="Z140" s="56"/>
      <c r="AA140" s="56" t="s">
        <v>7</v>
      </c>
      <c r="AB140" s="56" t="s">
        <v>8</v>
      </c>
      <c r="AC140" s="1"/>
    </row>
    <row r="141" spans="1:29" ht="15" customHeight="1" x14ac:dyDescent="0.25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61" t="s">
        <v>9</v>
      </c>
      <c r="N141" s="63"/>
      <c r="O141" s="61" t="s">
        <v>10</v>
      </c>
      <c r="P141" s="63"/>
      <c r="Q141" s="61" t="s">
        <v>11</v>
      </c>
      <c r="R141" s="63"/>
      <c r="S141" s="37"/>
      <c r="T141" s="37"/>
      <c r="U141" s="15" t="s">
        <v>12</v>
      </c>
      <c r="V141" s="4" t="s">
        <v>13</v>
      </c>
      <c r="W141" s="15" t="s">
        <v>14</v>
      </c>
      <c r="X141" s="15" t="s">
        <v>15</v>
      </c>
      <c r="Y141" s="15" t="s">
        <v>16</v>
      </c>
      <c r="Z141" s="15" t="s">
        <v>17</v>
      </c>
      <c r="AA141" s="56"/>
      <c r="AB141" s="56"/>
      <c r="AC141" s="1"/>
    </row>
    <row r="142" spans="1:29" ht="15" customHeight="1" x14ac:dyDescent="0.25">
      <c r="A142" s="53" t="s">
        <v>18</v>
      </c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1"/>
    </row>
    <row r="143" spans="1:29" ht="15" customHeight="1" x14ac:dyDescent="0.25">
      <c r="A143" s="40" t="s">
        <v>87</v>
      </c>
      <c r="B143" s="41"/>
      <c r="C143" s="41"/>
      <c r="D143" s="41"/>
      <c r="E143" s="41"/>
      <c r="F143" s="41"/>
      <c r="G143" s="41"/>
      <c r="H143" s="41"/>
      <c r="I143" s="41"/>
      <c r="J143" s="41"/>
      <c r="K143" s="42" t="s">
        <v>20</v>
      </c>
      <c r="L143" s="42"/>
      <c r="M143" s="38">
        <v>3.8</v>
      </c>
      <c r="N143" s="39"/>
      <c r="O143" s="38">
        <v>5.9</v>
      </c>
      <c r="P143" s="39"/>
      <c r="Q143" s="38">
        <v>17.600000000000001</v>
      </c>
      <c r="R143" s="39"/>
      <c r="S143" s="16">
        <v>138</v>
      </c>
      <c r="T143" s="18"/>
      <c r="U143" s="19">
        <v>0.04</v>
      </c>
      <c r="V143" s="19">
        <v>0.12</v>
      </c>
      <c r="W143" s="19">
        <v>0.41</v>
      </c>
      <c r="X143" s="19">
        <v>95.45</v>
      </c>
      <c r="Y143" s="19">
        <v>13.07</v>
      </c>
      <c r="Z143" s="19">
        <v>0.24</v>
      </c>
      <c r="AA143" s="20">
        <v>194</v>
      </c>
      <c r="AB143" s="20">
        <v>2017</v>
      </c>
      <c r="AC143" s="1"/>
    </row>
    <row r="144" spans="1:29" ht="15" customHeight="1" x14ac:dyDescent="0.25">
      <c r="A144" s="40" t="s">
        <v>21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2" t="s">
        <v>22</v>
      </c>
      <c r="L144" s="42"/>
      <c r="M144" s="38">
        <v>0.1</v>
      </c>
      <c r="N144" s="39"/>
      <c r="O144" s="38">
        <v>0.02</v>
      </c>
      <c r="P144" s="39"/>
      <c r="Q144" s="38">
        <v>4.5999999999999996</v>
      </c>
      <c r="R144" s="39"/>
      <c r="S144" s="16">
        <v>18</v>
      </c>
      <c r="T144" s="18"/>
      <c r="U144" s="19">
        <v>0</v>
      </c>
      <c r="V144" s="19">
        <v>0</v>
      </c>
      <c r="W144" s="19">
        <v>0</v>
      </c>
      <c r="X144" s="19">
        <v>0.13</v>
      </c>
      <c r="Y144" s="19">
        <v>0</v>
      </c>
      <c r="Z144" s="19">
        <v>0.01</v>
      </c>
      <c r="AA144" s="20">
        <v>286</v>
      </c>
      <c r="AB144" s="20">
        <v>2017</v>
      </c>
      <c r="AC144" s="1"/>
    </row>
    <row r="145" spans="1:29" ht="15" customHeight="1" x14ac:dyDescent="0.25">
      <c r="A145" s="40" t="s">
        <v>23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64">
        <v>44346</v>
      </c>
      <c r="L145" s="42"/>
      <c r="M145" s="38">
        <v>2.4</v>
      </c>
      <c r="N145" s="39"/>
      <c r="O145" s="38">
        <v>4.4000000000000004</v>
      </c>
      <c r="P145" s="39"/>
      <c r="Q145" s="38">
        <v>14.5</v>
      </c>
      <c r="R145" s="39"/>
      <c r="S145" s="16">
        <v>109</v>
      </c>
      <c r="T145" s="18"/>
      <c r="U145" s="19">
        <v>0.05</v>
      </c>
      <c r="V145" s="19">
        <v>0.02</v>
      </c>
      <c r="W145" s="19" t="s">
        <v>24</v>
      </c>
      <c r="X145" s="19">
        <v>7.5</v>
      </c>
      <c r="Y145" s="19">
        <v>9.9</v>
      </c>
      <c r="Z145" s="19">
        <v>0.61</v>
      </c>
      <c r="AA145" s="20">
        <v>1</v>
      </c>
      <c r="AB145" s="20">
        <v>2017</v>
      </c>
      <c r="AC145" s="1"/>
    </row>
    <row r="146" spans="1:29" ht="15" customHeight="1" x14ac:dyDescent="0.25">
      <c r="A146" s="50" t="s">
        <v>25</v>
      </c>
      <c r="B146" s="50"/>
      <c r="C146" s="50"/>
      <c r="D146" s="50"/>
      <c r="E146" s="50"/>
      <c r="F146" s="50"/>
      <c r="G146" s="50"/>
      <c r="H146" s="50"/>
      <c r="I146" s="50"/>
      <c r="J146" s="50"/>
      <c r="K146" s="37">
        <v>339</v>
      </c>
      <c r="L146" s="37"/>
      <c r="M146" s="51">
        <f>SUM(M143:M145)</f>
        <v>6.3</v>
      </c>
      <c r="N146" s="52"/>
      <c r="O146" s="51">
        <f>SUM(O143:O145)</f>
        <v>10.32</v>
      </c>
      <c r="P146" s="52"/>
      <c r="Q146" s="51">
        <f>SUM(Q143:Q145)</f>
        <v>36.700000000000003</v>
      </c>
      <c r="R146" s="52"/>
      <c r="S146" s="21">
        <f>SUM(S143:S145)</f>
        <v>265</v>
      </c>
      <c r="T146" s="23"/>
      <c r="U146" s="24">
        <f t="shared" ref="U146:Z146" si="15">SUM(U143:U145)</f>
        <v>0.09</v>
      </c>
      <c r="V146" s="24">
        <f t="shared" si="15"/>
        <v>0.13999999999999999</v>
      </c>
      <c r="W146" s="24">
        <f t="shared" si="15"/>
        <v>0.41</v>
      </c>
      <c r="X146" s="24">
        <f t="shared" si="15"/>
        <v>103.08</v>
      </c>
      <c r="Y146" s="24">
        <f t="shared" si="15"/>
        <v>22.97</v>
      </c>
      <c r="Z146" s="24">
        <f t="shared" si="15"/>
        <v>0.86</v>
      </c>
      <c r="AA146" s="25" t="s">
        <v>27</v>
      </c>
      <c r="AB146" s="25" t="s">
        <v>27</v>
      </c>
      <c r="AC146" s="1"/>
    </row>
    <row r="147" spans="1:29" ht="15" customHeight="1" x14ac:dyDescent="0.25">
      <c r="A147" s="53" t="s">
        <v>28</v>
      </c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1"/>
    </row>
    <row r="148" spans="1:29" ht="15" customHeight="1" x14ac:dyDescent="0.25">
      <c r="A148" s="41" t="s">
        <v>29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2" t="s">
        <v>22</v>
      </c>
      <c r="L148" s="42"/>
      <c r="M148" s="38" t="s">
        <v>30</v>
      </c>
      <c r="N148" s="39"/>
      <c r="O148" s="38" t="s">
        <v>30</v>
      </c>
      <c r="P148" s="39"/>
      <c r="Q148" s="38" t="s">
        <v>31</v>
      </c>
      <c r="R148" s="39"/>
      <c r="S148" s="16" t="s">
        <v>32</v>
      </c>
      <c r="T148" s="18"/>
      <c r="U148" s="19" t="s">
        <v>24</v>
      </c>
      <c r="V148" s="19">
        <v>0</v>
      </c>
      <c r="W148" s="19" t="s">
        <v>33</v>
      </c>
      <c r="X148" s="19" t="s">
        <v>34</v>
      </c>
      <c r="Y148" s="19" t="s">
        <v>35</v>
      </c>
      <c r="Z148" s="19" t="s">
        <v>36</v>
      </c>
      <c r="AA148" s="20" t="s">
        <v>27</v>
      </c>
      <c r="AB148" s="20">
        <v>2020</v>
      </c>
      <c r="AC148" s="1"/>
    </row>
    <row r="149" spans="1:29" ht="15" customHeight="1" x14ac:dyDescent="0.25">
      <c r="A149" s="50" t="s">
        <v>25</v>
      </c>
      <c r="B149" s="50"/>
      <c r="C149" s="50"/>
      <c r="D149" s="50"/>
      <c r="E149" s="50"/>
      <c r="F149" s="50"/>
      <c r="G149" s="50"/>
      <c r="H149" s="50"/>
      <c r="I149" s="50"/>
      <c r="J149" s="50"/>
      <c r="K149" s="37" t="s">
        <v>22</v>
      </c>
      <c r="L149" s="37"/>
      <c r="M149" s="51" t="s">
        <v>30</v>
      </c>
      <c r="N149" s="52"/>
      <c r="O149" s="51" t="s">
        <v>30</v>
      </c>
      <c r="P149" s="52"/>
      <c r="Q149" s="51" t="s">
        <v>31</v>
      </c>
      <c r="R149" s="52"/>
      <c r="S149" s="21" t="s">
        <v>32</v>
      </c>
      <c r="T149" s="23"/>
      <c r="U149" s="24" t="s">
        <v>24</v>
      </c>
      <c r="V149" s="24">
        <v>0</v>
      </c>
      <c r="W149" s="24" t="s">
        <v>33</v>
      </c>
      <c r="X149" s="24" t="s">
        <v>34</v>
      </c>
      <c r="Y149" s="24" t="s">
        <v>35</v>
      </c>
      <c r="Z149" s="24" t="s">
        <v>36</v>
      </c>
      <c r="AA149" s="25" t="s">
        <v>27</v>
      </c>
      <c r="AB149" s="25" t="s">
        <v>27</v>
      </c>
      <c r="AC149" s="1"/>
    </row>
    <row r="150" spans="1:29" x14ac:dyDescent="0.25">
      <c r="A150" s="53" t="s">
        <v>38</v>
      </c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1"/>
    </row>
    <row r="151" spans="1:29" ht="15" customHeight="1" x14ac:dyDescent="0.25">
      <c r="A151" s="65" t="s">
        <v>182</v>
      </c>
      <c r="B151" s="65"/>
      <c r="C151" s="65"/>
      <c r="D151" s="65"/>
      <c r="E151" s="65"/>
      <c r="F151" s="65"/>
      <c r="G151" s="65"/>
      <c r="H151" s="65"/>
      <c r="I151" s="65"/>
      <c r="J151" s="65"/>
      <c r="K151" s="42">
        <v>40</v>
      </c>
      <c r="L151" s="42"/>
      <c r="M151" s="38">
        <v>0.5</v>
      </c>
      <c r="N151" s="39"/>
      <c r="O151" s="38">
        <v>0.04</v>
      </c>
      <c r="P151" s="39"/>
      <c r="Q151" s="38">
        <v>2.2000000000000002</v>
      </c>
      <c r="R151" s="39"/>
      <c r="S151" s="16">
        <v>11</v>
      </c>
      <c r="T151" s="18"/>
      <c r="U151" s="19">
        <v>0.02</v>
      </c>
      <c r="V151" s="19">
        <v>0.02</v>
      </c>
      <c r="W151" s="19">
        <v>0.4</v>
      </c>
      <c r="X151" s="19">
        <v>9.8000000000000007</v>
      </c>
      <c r="Y151" s="19">
        <v>13.79</v>
      </c>
      <c r="Z151" s="19">
        <v>0.25</v>
      </c>
      <c r="AA151" s="20">
        <v>16</v>
      </c>
      <c r="AB151" s="20">
        <v>2017</v>
      </c>
      <c r="AC151" s="1"/>
    </row>
    <row r="152" spans="1:29" ht="15" customHeight="1" x14ac:dyDescent="0.25">
      <c r="A152" s="40" t="s">
        <v>120</v>
      </c>
      <c r="B152" s="41"/>
      <c r="C152" s="41"/>
      <c r="D152" s="41"/>
      <c r="E152" s="41"/>
      <c r="F152" s="41"/>
      <c r="G152" s="41"/>
      <c r="H152" s="41"/>
      <c r="I152" s="41"/>
      <c r="J152" s="41"/>
      <c r="K152" s="87" t="s">
        <v>22</v>
      </c>
      <c r="L152" s="87"/>
      <c r="M152" s="85">
        <v>1.7</v>
      </c>
      <c r="N152" s="86"/>
      <c r="O152" s="85">
        <v>2.6</v>
      </c>
      <c r="P152" s="86"/>
      <c r="Q152" s="85">
        <v>7.9</v>
      </c>
      <c r="R152" s="86"/>
      <c r="S152" s="85">
        <v>62</v>
      </c>
      <c r="T152" s="86"/>
      <c r="U152" s="19">
        <v>0.02</v>
      </c>
      <c r="V152" s="19">
        <v>0.02</v>
      </c>
      <c r="W152" s="19">
        <v>0.36</v>
      </c>
      <c r="X152" s="19">
        <v>7.58</v>
      </c>
      <c r="Y152" s="19">
        <v>4.6500000000000004</v>
      </c>
      <c r="Z152" s="19">
        <v>0.27</v>
      </c>
      <c r="AA152" s="20">
        <v>65</v>
      </c>
      <c r="AB152" s="20">
        <v>2017</v>
      </c>
      <c r="AC152" s="1"/>
    </row>
    <row r="153" spans="1:29" ht="15" customHeight="1" x14ac:dyDescent="0.25">
      <c r="A153" s="40" t="s">
        <v>121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2" t="s">
        <v>161</v>
      </c>
      <c r="L153" s="42"/>
      <c r="M153" s="38">
        <v>15.8</v>
      </c>
      <c r="N153" s="39"/>
      <c r="O153" s="38">
        <v>15.9</v>
      </c>
      <c r="P153" s="39"/>
      <c r="Q153" s="38">
        <v>13.5</v>
      </c>
      <c r="R153" s="39"/>
      <c r="S153" s="38">
        <v>261</v>
      </c>
      <c r="T153" s="39"/>
      <c r="U153" s="19">
        <v>0.12</v>
      </c>
      <c r="V153" s="19">
        <v>0.14000000000000001</v>
      </c>
      <c r="W153" s="19">
        <v>6.27</v>
      </c>
      <c r="X153" s="19">
        <v>18.02</v>
      </c>
      <c r="Y153" s="19">
        <v>36.9</v>
      </c>
      <c r="Z153" s="19">
        <v>2.86</v>
      </c>
      <c r="AA153" s="20">
        <v>96</v>
      </c>
      <c r="AB153" s="20">
        <v>2017</v>
      </c>
      <c r="AC153" s="1"/>
    </row>
    <row r="154" spans="1:29" ht="15" customHeight="1" x14ac:dyDescent="0.25">
      <c r="A154" s="40" t="s">
        <v>104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2" t="s">
        <v>22</v>
      </c>
      <c r="L154" s="42"/>
      <c r="M154" s="38">
        <v>0.7</v>
      </c>
      <c r="N154" s="39"/>
      <c r="O154" s="38">
        <v>0.03</v>
      </c>
      <c r="P154" s="39"/>
      <c r="Q154" s="38">
        <v>15.4</v>
      </c>
      <c r="R154" s="39"/>
      <c r="S154" s="38">
        <v>67</v>
      </c>
      <c r="T154" s="39"/>
      <c r="U154" s="19" t="s">
        <v>24</v>
      </c>
      <c r="V154" s="19">
        <v>0.02</v>
      </c>
      <c r="W154" s="19" t="s">
        <v>24</v>
      </c>
      <c r="X154" s="19" t="s">
        <v>116</v>
      </c>
      <c r="Y154" s="19" t="s">
        <v>117</v>
      </c>
      <c r="Z154" s="19" t="s">
        <v>24</v>
      </c>
      <c r="AA154" s="20">
        <v>295</v>
      </c>
      <c r="AB154" s="20">
        <v>2017</v>
      </c>
      <c r="AC154" s="1"/>
    </row>
    <row r="155" spans="1:29" ht="15" customHeight="1" x14ac:dyDescent="0.25">
      <c r="A155" s="41" t="s">
        <v>44</v>
      </c>
      <c r="B155" s="41"/>
      <c r="C155" s="41"/>
      <c r="D155" s="41"/>
      <c r="E155" s="41"/>
      <c r="F155" s="41"/>
      <c r="G155" s="41"/>
      <c r="H155" s="41"/>
      <c r="I155" s="41"/>
      <c r="J155" s="41"/>
      <c r="K155" s="42" t="s">
        <v>39</v>
      </c>
      <c r="L155" s="42"/>
      <c r="M155" s="38" t="s">
        <v>45</v>
      </c>
      <c r="N155" s="39"/>
      <c r="O155" s="38" t="s">
        <v>46</v>
      </c>
      <c r="P155" s="39"/>
      <c r="Q155" s="38" t="s">
        <v>47</v>
      </c>
      <c r="R155" s="39"/>
      <c r="S155" s="38" t="s">
        <v>48</v>
      </c>
      <c r="T155" s="39"/>
      <c r="U155" s="19" t="s">
        <v>49</v>
      </c>
      <c r="V155" s="19">
        <v>0.2</v>
      </c>
      <c r="W155" s="19" t="s">
        <v>24</v>
      </c>
      <c r="X155" s="19" t="s">
        <v>50</v>
      </c>
      <c r="Y155" s="19" t="s">
        <v>51</v>
      </c>
      <c r="Z155" s="19" t="s">
        <v>52</v>
      </c>
      <c r="AA155" s="20">
        <v>1.2</v>
      </c>
      <c r="AB155" s="20">
        <v>2020</v>
      </c>
      <c r="AC155" s="1"/>
    </row>
    <row r="156" spans="1:29" ht="15" customHeight="1" x14ac:dyDescent="0.25">
      <c r="A156" s="50" t="s">
        <v>25</v>
      </c>
      <c r="B156" s="50"/>
      <c r="C156" s="50"/>
      <c r="D156" s="50"/>
      <c r="E156" s="50"/>
      <c r="F156" s="50"/>
      <c r="G156" s="50"/>
      <c r="H156" s="50"/>
      <c r="I156" s="50"/>
      <c r="J156" s="50"/>
      <c r="K156" s="37">
        <v>530</v>
      </c>
      <c r="L156" s="37"/>
      <c r="M156" s="51">
        <v>20.6</v>
      </c>
      <c r="N156" s="52"/>
      <c r="O156" s="51">
        <v>18.940000000000001</v>
      </c>
      <c r="P156" s="52"/>
      <c r="Q156" s="51">
        <v>43.9</v>
      </c>
      <c r="R156" s="52"/>
      <c r="S156" s="21">
        <v>429</v>
      </c>
      <c r="T156" s="23"/>
      <c r="U156" s="24">
        <f t="shared" ref="U156:Z156" si="16">SUM(U151:U155)</f>
        <v>0.16</v>
      </c>
      <c r="V156" s="24">
        <f t="shared" si="16"/>
        <v>0.4</v>
      </c>
      <c r="W156" s="24">
        <f t="shared" si="16"/>
        <v>7.0299999999999994</v>
      </c>
      <c r="X156" s="24">
        <f t="shared" si="16"/>
        <v>35.400000000000006</v>
      </c>
      <c r="Y156" s="24">
        <f t="shared" si="16"/>
        <v>55.339999999999996</v>
      </c>
      <c r="Z156" s="24">
        <f t="shared" si="16"/>
        <v>3.38</v>
      </c>
      <c r="AA156" s="25" t="s">
        <v>27</v>
      </c>
      <c r="AB156" s="25" t="s">
        <v>27</v>
      </c>
      <c r="AC156" s="1"/>
    </row>
    <row r="157" spans="1:29" x14ac:dyDescent="0.25">
      <c r="A157" s="53" t="s">
        <v>53</v>
      </c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1"/>
    </row>
    <row r="158" spans="1:29" ht="15" customHeight="1" x14ac:dyDescent="0.25">
      <c r="A158" s="41" t="s">
        <v>54</v>
      </c>
      <c r="B158" s="41"/>
      <c r="C158" s="41"/>
      <c r="D158" s="41"/>
      <c r="E158" s="41"/>
      <c r="F158" s="41"/>
      <c r="G158" s="41"/>
      <c r="H158" s="41"/>
      <c r="I158" s="41"/>
      <c r="J158" s="41"/>
      <c r="K158" s="42" t="s">
        <v>22</v>
      </c>
      <c r="L158" s="42"/>
      <c r="M158" s="38">
        <v>2.6</v>
      </c>
      <c r="N158" s="39"/>
      <c r="O158" s="38">
        <v>3.1</v>
      </c>
      <c r="P158" s="39"/>
      <c r="Q158" s="38">
        <v>10.9</v>
      </c>
      <c r="R158" s="39"/>
      <c r="S158" s="16">
        <v>81</v>
      </c>
      <c r="T158" s="18"/>
      <c r="U158" s="19">
        <v>0.03</v>
      </c>
      <c r="V158" s="19">
        <v>0.09</v>
      </c>
      <c r="W158" s="19">
        <v>0.39</v>
      </c>
      <c r="X158" s="19">
        <v>80.010000000000005</v>
      </c>
      <c r="Y158" s="19">
        <v>13.05</v>
      </c>
      <c r="Z158" s="19">
        <v>0.15</v>
      </c>
      <c r="AA158" s="20">
        <v>75</v>
      </c>
      <c r="AB158" s="20">
        <v>2017</v>
      </c>
      <c r="AC158" s="1"/>
    </row>
    <row r="159" spans="1:29" ht="15" customHeight="1" x14ac:dyDescent="0.25">
      <c r="A159" s="41" t="s">
        <v>21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2" t="s">
        <v>22</v>
      </c>
      <c r="L159" s="42"/>
      <c r="M159" s="38">
        <v>0.1</v>
      </c>
      <c r="N159" s="39"/>
      <c r="O159" s="38">
        <v>0.02</v>
      </c>
      <c r="P159" s="39"/>
      <c r="Q159" s="38">
        <v>4.5999999999999996</v>
      </c>
      <c r="R159" s="39"/>
      <c r="S159" s="38">
        <v>18</v>
      </c>
      <c r="T159" s="39"/>
      <c r="U159" s="19">
        <v>0</v>
      </c>
      <c r="V159" s="19">
        <v>0</v>
      </c>
      <c r="W159" s="19">
        <v>0</v>
      </c>
      <c r="X159" s="19">
        <v>0.13</v>
      </c>
      <c r="Y159" s="19">
        <v>0</v>
      </c>
      <c r="Z159" s="19">
        <v>1.45</v>
      </c>
      <c r="AA159" s="20">
        <v>286</v>
      </c>
      <c r="AB159" s="20">
        <v>2017</v>
      </c>
      <c r="AC159" s="1"/>
    </row>
    <row r="160" spans="1:29" ht="15" customHeight="1" x14ac:dyDescent="0.25">
      <c r="A160" s="41" t="s">
        <v>55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2">
        <v>30</v>
      </c>
      <c r="L160" s="42"/>
      <c r="M160" s="38" t="s">
        <v>56</v>
      </c>
      <c r="N160" s="39"/>
      <c r="O160" s="38" t="s">
        <v>57</v>
      </c>
      <c r="P160" s="39"/>
      <c r="Q160" s="38" t="s">
        <v>58</v>
      </c>
      <c r="R160" s="39"/>
      <c r="S160" s="38" t="s">
        <v>59</v>
      </c>
      <c r="T160" s="39"/>
      <c r="U160" s="19" t="s">
        <v>49</v>
      </c>
      <c r="V160" s="19">
        <v>0.1</v>
      </c>
      <c r="W160" s="19" t="s">
        <v>24</v>
      </c>
      <c r="X160" s="19" t="s">
        <v>60</v>
      </c>
      <c r="Y160" s="19" t="s">
        <v>61</v>
      </c>
      <c r="Z160" s="19" t="s">
        <v>62</v>
      </c>
      <c r="AA160" s="20">
        <v>1.1000000000000001</v>
      </c>
      <c r="AB160" s="20">
        <v>2020</v>
      </c>
      <c r="AC160" s="1"/>
    </row>
    <row r="161" spans="1:29" ht="15" customHeight="1" x14ac:dyDescent="0.25">
      <c r="A161" s="50" t="s">
        <v>25</v>
      </c>
      <c r="B161" s="50"/>
      <c r="C161" s="50"/>
      <c r="D161" s="50"/>
      <c r="E161" s="50"/>
      <c r="F161" s="50"/>
      <c r="G161" s="50"/>
      <c r="H161" s="50"/>
      <c r="I161" s="50"/>
      <c r="J161" s="50"/>
      <c r="K161" s="37" t="s">
        <v>63</v>
      </c>
      <c r="L161" s="37"/>
      <c r="M161" s="51">
        <v>4.7</v>
      </c>
      <c r="N161" s="52"/>
      <c r="O161" s="51">
        <v>3.42</v>
      </c>
      <c r="P161" s="52"/>
      <c r="Q161" s="51">
        <v>28.2</v>
      </c>
      <c r="R161" s="52"/>
      <c r="S161" s="51">
        <v>160.19999999999999</v>
      </c>
      <c r="T161" s="52"/>
      <c r="U161" s="24">
        <v>0.13</v>
      </c>
      <c r="V161" s="24">
        <f>SUM(V158:V160)</f>
        <v>0.19</v>
      </c>
      <c r="W161" s="24">
        <f>SUM(W158:W160)</f>
        <v>0.39</v>
      </c>
      <c r="X161" s="24">
        <v>85.54</v>
      </c>
      <c r="Y161" s="24">
        <v>18.57</v>
      </c>
      <c r="Z161" s="24">
        <v>2.8</v>
      </c>
      <c r="AA161" s="25" t="s">
        <v>27</v>
      </c>
      <c r="AB161" s="25" t="s">
        <v>27</v>
      </c>
      <c r="AC161" s="1"/>
    </row>
    <row r="162" spans="1:29" ht="15" customHeight="1" x14ac:dyDescent="0.25">
      <c r="A162" s="50" t="s">
        <v>64</v>
      </c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1">
        <v>32.200000000000003</v>
      </c>
      <c r="N162" s="52"/>
      <c r="O162" s="51">
        <v>33.28</v>
      </c>
      <c r="P162" s="52"/>
      <c r="Q162" s="51">
        <v>123.5</v>
      </c>
      <c r="R162" s="52"/>
      <c r="S162" s="21">
        <v>924.7</v>
      </c>
      <c r="T162" s="23"/>
      <c r="U162" s="24">
        <v>0.38</v>
      </c>
      <c r="V162" s="3">
        <v>0.73</v>
      </c>
      <c r="W162" s="24">
        <v>22.83</v>
      </c>
      <c r="X162" s="24">
        <v>248.02</v>
      </c>
      <c r="Y162" s="24">
        <v>108.88</v>
      </c>
      <c r="Z162" s="24">
        <v>10.34</v>
      </c>
      <c r="AA162" s="25" t="s">
        <v>27</v>
      </c>
      <c r="AB162" s="25" t="s">
        <v>27</v>
      </c>
      <c r="AC162" s="1"/>
    </row>
    <row r="163" spans="1:29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" customHeight="1" x14ac:dyDescent="0.25">
      <c r="A164" s="49" t="s">
        <v>37</v>
      </c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1"/>
    </row>
    <row r="165" spans="1:29" ht="15" customHeight="1" x14ac:dyDescent="0.25">
      <c r="A165" s="55" t="s">
        <v>122</v>
      </c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1"/>
      <c r="AA165" s="1"/>
      <c r="AB165" s="1"/>
      <c r="AC165" s="1"/>
    </row>
    <row r="166" spans="1:29" ht="15" customHeight="1" x14ac:dyDescent="0.25">
      <c r="A166" s="56" t="s">
        <v>1</v>
      </c>
      <c r="B166" s="56"/>
      <c r="C166" s="56"/>
      <c r="D166" s="56"/>
      <c r="E166" s="56"/>
      <c r="F166" s="56"/>
      <c r="G166" s="56"/>
      <c r="H166" s="56"/>
      <c r="I166" s="56"/>
      <c r="J166" s="56"/>
      <c r="K166" s="56" t="s">
        <v>2</v>
      </c>
      <c r="L166" s="56"/>
      <c r="M166" s="56" t="s">
        <v>3</v>
      </c>
      <c r="N166" s="56"/>
      <c r="O166" s="56"/>
      <c r="P166" s="56"/>
      <c r="Q166" s="56"/>
      <c r="R166" s="56"/>
      <c r="S166" s="37" t="s">
        <v>4</v>
      </c>
      <c r="T166" s="37"/>
      <c r="U166" s="74" t="s">
        <v>5</v>
      </c>
      <c r="V166" s="75"/>
      <c r="W166" s="76"/>
      <c r="X166" s="56" t="s">
        <v>6</v>
      </c>
      <c r="Y166" s="56"/>
      <c r="Z166" s="56"/>
      <c r="AA166" s="56" t="s">
        <v>7</v>
      </c>
      <c r="AB166" s="56" t="s">
        <v>8</v>
      </c>
      <c r="AC166" s="1"/>
    </row>
    <row r="167" spans="1:29" ht="15" customHeight="1" x14ac:dyDescent="0.25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61" t="s">
        <v>9</v>
      </c>
      <c r="N167" s="63"/>
      <c r="O167" s="61" t="s">
        <v>10</v>
      </c>
      <c r="P167" s="63"/>
      <c r="Q167" s="61" t="s">
        <v>11</v>
      </c>
      <c r="R167" s="63"/>
      <c r="S167" s="37"/>
      <c r="T167" s="37"/>
      <c r="U167" s="15" t="s">
        <v>12</v>
      </c>
      <c r="V167" s="4" t="s">
        <v>86</v>
      </c>
      <c r="W167" s="15" t="s">
        <v>14</v>
      </c>
      <c r="X167" s="15" t="s">
        <v>15</v>
      </c>
      <c r="Y167" s="15" t="s">
        <v>16</v>
      </c>
      <c r="Z167" s="15" t="s">
        <v>17</v>
      </c>
      <c r="AA167" s="56"/>
      <c r="AB167" s="56"/>
      <c r="AC167" s="1"/>
    </row>
    <row r="168" spans="1:29" x14ac:dyDescent="0.25">
      <c r="A168" s="53" t="s">
        <v>18</v>
      </c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1"/>
    </row>
    <row r="169" spans="1:29" ht="15" customHeight="1" x14ac:dyDescent="0.25">
      <c r="A169" s="40" t="s">
        <v>123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2" t="s">
        <v>20</v>
      </c>
      <c r="L169" s="42"/>
      <c r="M169" s="38">
        <v>5.3</v>
      </c>
      <c r="N169" s="39"/>
      <c r="O169" s="38">
        <v>5.7</v>
      </c>
      <c r="P169" s="39"/>
      <c r="Q169" s="38">
        <v>27.6</v>
      </c>
      <c r="R169" s="39"/>
      <c r="S169" s="16">
        <v>184</v>
      </c>
      <c r="T169" s="18"/>
      <c r="U169" s="19">
        <v>0.1</v>
      </c>
      <c r="V169" s="2">
        <v>0.12</v>
      </c>
      <c r="W169" s="19">
        <v>0.37</v>
      </c>
      <c r="X169" s="19">
        <v>110.19</v>
      </c>
      <c r="Y169" s="19">
        <v>25.39</v>
      </c>
      <c r="Z169" s="19">
        <v>0.67</v>
      </c>
      <c r="AA169" s="20">
        <v>186</v>
      </c>
      <c r="AB169" s="20">
        <v>2017</v>
      </c>
      <c r="AC169" s="1"/>
    </row>
    <row r="170" spans="1:29" ht="15" customHeight="1" x14ac:dyDescent="0.25">
      <c r="A170" s="41" t="s">
        <v>69</v>
      </c>
      <c r="B170" s="41"/>
      <c r="C170" s="41"/>
      <c r="D170" s="41"/>
      <c r="E170" s="41"/>
      <c r="F170" s="41"/>
      <c r="G170" s="41"/>
      <c r="H170" s="41"/>
      <c r="I170" s="41"/>
      <c r="J170" s="41"/>
      <c r="K170" s="42" t="s">
        <v>22</v>
      </c>
      <c r="L170" s="42"/>
      <c r="M170" s="38">
        <v>2.7</v>
      </c>
      <c r="N170" s="39"/>
      <c r="O170" s="38">
        <v>2</v>
      </c>
      <c r="P170" s="39"/>
      <c r="Q170" s="38">
        <v>9.9</v>
      </c>
      <c r="R170" s="39"/>
      <c r="S170" s="16">
        <v>70</v>
      </c>
      <c r="T170" s="18"/>
      <c r="U170" s="19">
        <v>0.02</v>
      </c>
      <c r="V170" s="19">
        <v>0.09</v>
      </c>
      <c r="W170" s="19">
        <v>0.39</v>
      </c>
      <c r="X170" s="19">
        <v>82.76</v>
      </c>
      <c r="Y170" s="19">
        <v>20.23</v>
      </c>
      <c r="Z170" s="19">
        <v>0.66</v>
      </c>
      <c r="AA170" s="20">
        <v>291</v>
      </c>
      <c r="AB170" s="20">
        <v>2017</v>
      </c>
      <c r="AC170" s="1"/>
    </row>
    <row r="171" spans="1:29" ht="15" customHeight="1" x14ac:dyDescent="0.25">
      <c r="A171" s="40" t="s">
        <v>70</v>
      </c>
      <c r="B171" s="41"/>
      <c r="C171" s="41"/>
      <c r="D171" s="41"/>
      <c r="E171" s="41"/>
      <c r="F171" s="41"/>
      <c r="G171" s="41"/>
      <c r="H171" s="41"/>
      <c r="I171" s="41"/>
      <c r="J171" s="41"/>
      <c r="K171" s="64">
        <v>44499</v>
      </c>
      <c r="L171" s="42"/>
      <c r="M171" s="38">
        <v>5</v>
      </c>
      <c r="N171" s="39"/>
      <c r="O171" s="38">
        <v>3</v>
      </c>
      <c r="P171" s="39"/>
      <c r="Q171" s="38">
        <v>14.5</v>
      </c>
      <c r="R171" s="39"/>
      <c r="S171" s="16">
        <v>106</v>
      </c>
      <c r="T171" s="18"/>
      <c r="U171" s="19">
        <v>0.05</v>
      </c>
      <c r="V171" s="19">
        <v>0.06</v>
      </c>
      <c r="W171" s="19">
        <v>7.0000000000000007E-2</v>
      </c>
      <c r="X171" s="19">
        <v>106.9</v>
      </c>
      <c r="Y171" s="19">
        <v>15.4</v>
      </c>
      <c r="Z171" s="19">
        <v>0.67</v>
      </c>
      <c r="AA171" s="20">
        <v>3</v>
      </c>
      <c r="AB171" s="20">
        <v>2017</v>
      </c>
      <c r="AC171" s="1"/>
    </row>
    <row r="172" spans="1:29" ht="15" customHeight="1" x14ac:dyDescent="0.25">
      <c r="A172" s="50" t="s">
        <v>25</v>
      </c>
      <c r="B172" s="50"/>
      <c r="C172" s="50"/>
      <c r="D172" s="50"/>
      <c r="E172" s="50"/>
      <c r="F172" s="50"/>
      <c r="G172" s="50"/>
      <c r="H172" s="50"/>
      <c r="I172" s="50"/>
      <c r="J172" s="50"/>
      <c r="K172" s="37" t="s">
        <v>26</v>
      </c>
      <c r="L172" s="37"/>
      <c r="M172" s="51">
        <f>SUM(M169:M171)</f>
        <v>13</v>
      </c>
      <c r="N172" s="52"/>
      <c r="O172" s="51">
        <f>SUM(O169:O171)</f>
        <v>10.7</v>
      </c>
      <c r="P172" s="52"/>
      <c r="Q172" s="51">
        <f>SUM(Q169:Q171)</f>
        <v>52</v>
      </c>
      <c r="R172" s="52"/>
      <c r="S172" s="21">
        <f>SUM(S169:S171)</f>
        <v>360</v>
      </c>
      <c r="T172" s="23"/>
      <c r="U172" s="24">
        <f t="shared" ref="U172:Z172" si="17">SUM(U169:U171)</f>
        <v>0.17</v>
      </c>
      <c r="V172" s="24">
        <f t="shared" si="17"/>
        <v>0.27</v>
      </c>
      <c r="W172" s="24">
        <f t="shared" si="17"/>
        <v>0.83000000000000007</v>
      </c>
      <c r="X172" s="24">
        <f t="shared" si="17"/>
        <v>299.85000000000002</v>
      </c>
      <c r="Y172" s="24">
        <f t="shared" si="17"/>
        <v>61.02</v>
      </c>
      <c r="Z172" s="24">
        <f t="shared" si="17"/>
        <v>2</v>
      </c>
      <c r="AA172" s="25" t="s">
        <v>27</v>
      </c>
      <c r="AB172" s="25" t="s">
        <v>27</v>
      </c>
      <c r="AC172" s="1"/>
    </row>
    <row r="173" spans="1:29" ht="15" customHeight="1" x14ac:dyDescent="0.25">
      <c r="A173" s="53" t="s">
        <v>28</v>
      </c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1"/>
    </row>
    <row r="174" spans="1:29" ht="15" customHeight="1" x14ac:dyDescent="0.25">
      <c r="A174" s="41" t="s">
        <v>71</v>
      </c>
      <c r="B174" s="41"/>
      <c r="C174" s="41"/>
      <c r="D174" s="41"/>
      <c r="E174" s="41"/>
      <c r="F174" s="41"/>
      <c r="G174" s="41"/>
      <c r="H174" s="41"/>
      <c r="I174" s="41"/>
      <c r="J174" s="41"/>
      <c r="K174" s="42">
        <v>160</v>
      </c>
      <c r="L174" s="42"/>
      <c r="M174" s="38" t="s">
        <v>72</v>
      </c>
      <c r="N174" s="39"/>
      <c r="O174" s="38">
        <v>7.0000000000000007E-2</v>
      </c>
      <c r="P174" s="39"/>
      <c r="Q174" s="38">
        <v>5.8</v>
      </c>
      <c r="R174" s="39"/>
      <c r="S174" s="16">
        <v>42</v>
      </c>
      <c r="T174" s="18"/>
      <c r="U174" s="19">
        <v>0.05</v>
      </c>
      <c r="V174" s="19">
        <v>0.22</v>
      </c>
      <c r="W174" s="19">
        <v>0.45</v>
      </c>
      <c r="X174" s="19">
        <v>177.41</v>
      </c>
      <c r="Y174" s="19">
        <v>20.88</v>
      </c>
      <c r="Z174" s="19">
        <v>0.14000000000000001</v>
      </c>
      <c r="AA174" s="20">
        <v>281</v>
      </c>
      <c r="AB174" s="20">
        <v>2017</v>
      </c>
      <c r="AC174" s="1"/>
    </row>
    <row r="175" spans="1:29" ht="15" customHeight="1" x14ac:dyDescent="0.25">
      <c r="A175" s="41" t="s">
        <v>73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2" t="s">
        <v>74</v>
      </c>
      <c r="L175" s="42"/>
      <c r="M175" s="38" t="s">
        <v>75</v>
      </c>
      <c r="N175" s="39"/>
      <c r="O175" s="38" t="s">
        <v>76</v>
      </c>
      <c r="P175" s="39"/>
      <c r="Q175" s="38" t="s">
        <v>77</v>
      </c>
      <c r="R175" s="39"/>
      <c r="S175" s="16" t="s">
        <v>78</v>
      </c>
      <c r="T175" s="18"/>
      <c r="U175" s="19" t="s">
        <v>24</v>
      </c>
      <c r="V175" s="19">
        <v>0.01</v>
      </c>
      <c r="W175" s="19" t="s">
        <v>24</v>
      </c>
      <c r="X175" s="19" t="s">
        <v>79</v>
      </c>
      <c r="Y175" s="19" t="s">
        <v>37</v>
      </c>
      <c r="Z175" s="19" t="s">
        <v>30</v>
      </c>
      <c r="AA175" s="20" t="s">
        <v>27</v>
      </c>
      <c r="AB175" s="20">
        <v>2017</v>
      </c>
      <c r="AC175" s="1"/>
    </row>
    <row r="176" spans="1:29" ht="15" customHeight="1" x14ac:dyDescent="0.25">
      <c r="A176" s="50" t="s">
        <v>25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37">
        <v>190</v>
      </c>
      <c r="L176" s="37"/>
      <c r="M176" s="51">
        <v>6.8</v>
      </c>
      <c r="N176" s="52"/>
      <c r="O176" s="51">
        <v>2.97</v>
      </c>
      <c r="P176" s="52"/>
      <c r="Q176" s="51">
        <v>28.1</v>
      </c>
      <c r="R176" s="52"/>
      <c r="S176" s="21">
        <v>167.1</v>
      </c>
      <c r="T176" s="23"/>
      <c r="U176" s="24">
        <f>SUM(U174:U175)</f>
        <v>0.05</v>
      </c>
      <c r="V176" s="24">
        <f>SUM(V174:V175)</f>
        <v>0.23</v>
      </c>
      <c r="W176" s="24">
        <f>SUM(W174:W175)</f>
        <v>0.45</v>
      </c>
      <c r="X176" s="24">
        <v>186.1</v>
      </c>
      <c r="Y176" s="24">
        <v>26.88</v>
      </c>
      <c r="Z176" s="24">
        <v>0.2</v>
      </c>
      <c r="AA176" s="25" t="s">
        <v>27</v>
      </c>
      <c r="AB176" s="25" t="s">
        <v>27</v>
      </c>
      <c r="AC176" s="1"/>
    </row>
    <row r="177" spans="1:29" ht="15" customHeight="1" x14ac:dyDescent="0.25">
      <c r="A177" s="53" t="s">
        <v>38</v>
      </c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1"/>
    </row>
    <row r="178" spans="1:29" ht="15" customHeight="1" x14ac:dyDescent="0.25">
      <c r="A178" s="65" t="s">
        <v>186</v>
      </c>
      <c r="B178" s="65"/>
      <c r="C178" s="65"/>
      <c r="D178" s="65"/>
      <c r="E178" s="65"/>
      <c r="F178" s="65"/>
      <c r="G178" s="65"/>
      <c r="H178" s="65"/>
      <c r="I178" s="65"/>
      <c r="J178" s="65"/>
      <c r="K178" s="42">
        <v>30</v>
      </c>
      <c r="L178" s="42"/>
      <c r="M178" s="38">
        <v>0.33</v>
      </c>
      <c r="N178" s="39"/>
      <c r="O178" s="38">
        <v>0.06</v>
      </c>
      <c r="P178" s="39"/>
      <c r="Q178" s="38">
        <v>1.1399999999999999</v>
      </c>
      <c r="R178" s="39"/>
      <c r="S178" s="16">
        <v>7.2</v>
      </c>
      <c r="T178" s="18"/>
      <c r="U178" s="19">
        <v>0.02</v>
      </c>
      <c r="V178" s="19">
        <v>0.02</v>
      </c>
      <c r="W178" s="19">
        <v>7.5</v>
      </c>
      <c r="X178" s="19">
        <v>4.2</v>
      </c>
      <c r="Y178" s="19">
        <v>6</v>
      </c>
      <c r="Z178" s="19">
        <v>0.27</v>
      </c>
      <c r="AA178" s="20">
        <v>9.1229999999999993</v>
      </c>
      <c r="AB178" s="20">
        <v>2017</v>
      </c>
      <c r="AC178" s="1"/>
    </row>
    <row r="179" spans="1:29" ht="15" customHeight="1" x14ac:dyDescent="0.25">
      <c r="A179" s="40" t="s">
        <v>124</v>
      </c>
      <c r="B179" s="41"/>
      <c r="C179" s="41"/>
      <c r="D179" s="41"/>
      <c r="E179" s="41"/>
      <c r="F179" s="41"/>
      <c r="G179" s="41"/>
      <c r="H179" s="41"/>
      <c r="I179" s="41"/>
      <c r="J179" s="41"/>
      <c r="K179" s="42" t="s">
        <v>22</v>
      </c>
      <c r="L179" s="42"/>
      <c r="M179" s="38">
        <v>1.3</v>
      </c>
      <c r="N179" s="39"/>
      <c r="O179" s="38">
        <v>3.1</v>
      </c>
      <c r="P179" s="39"/>
      <c r="Q179" s="38">
        <v>8.9</v>
      </c>
      <c r="R179" s="39"/>
      <c r="S179" s="16">
        <v>71</v>
      </c>
      <c r="T179" s="18"/>
      <c r="U179" s="19">
        <v>0.03</v>
      </c>
      <c r="V179" s="19">
        <v>0.03</v>
      </c>
      <c r="W179" s="19">
        <v>2.99</v>
      </c>
      <c r="X179" s="19">
        <v>20.100000000000001</v>
      </c>
      <c r="Y179" s="19">
        <v>16.79</v>
      </c>
      <c r="Z179" s="19">
        <v>0.84</v>
      </c>
      <c r="AA179" s="20">
        <v>67</v>
      </c>
      <c r="AB179" s="20">
        <v>2017</v>
      </c>
      <c r="AC179" s="1"/>
    </row>
    <row r="180" spans="1:29" ht="15" customHeight="1" x14ac:dyDescent="0.25">
      <c r="A180" s="41" t="s">
        <v>41</v>
      </c>
      <c r="B180" s="41"/>
      <c r="C180" s="41"/>
      <c r="D180" s="41"/>
      <c r="E180" s="41"/>
      <c r="F180" s="41"/>
      <c r="G180" s="41"/>
      <c r="H180" s="41"/>
      <c r="I180" s="41"/>
      <c r="J180" s="41"/>
      <c r="K180" s="42">
        <v>150</v>
      </c>
      <c r="L180" s="42"/>
      <c r="M180" s="38">
        <v>15.6</v>
      </c>
      <c r="N180" s="39"/>
      <c r="O180" s="38">
        <v>15.2</v>
      </c>
      <c r="P180" s="39"/>
      <c r="Q180" s="38">
        <v>23.1</v>
      </c>
      <c r="R180" s="39"/>
      <c r="S180" s="16">
        <v>294</v>
      </c>
      <c r="T180" s="18"/>
      <c r="U180" s="19" t="s">
        <v>42</v>
      </c>
      <c r="V180" s="19">
        <v>0.1</v>
      </c>
      <c r="W180" s="19">
        <v>0.39</v>
      </c>
      <c r="X180" s="19">
        <v>12.24</v>
      </c>
      <c r="Y180" s="19">
        <v>32.94</v>
      </c>
      <c r="Z180" s="19">
        <v>2.2000000000000002</v>
      </c>
      <c r="AA180" s="20">
        <v>115</v>
      </c>
      <c r="AB180" s="20">
        <v>2017</v>
      </c>
      <c r="AC180" s="1"/>
    </row>
    <row r="181" spans="1:29" ht="15" customHeight="1" x14ac:dyDescent="0.25">
      <c r="A181" s="40" t="s">
        <v>104</v>
      </c>
      <c r="B181" s="41"/>
      <c r="C181" s="41"/>
      <c r="D181" s="41"/>
      <c r="E181" s="41"/>
      <c r="F181" s="41"/>
      <c r="G181" s="41"/>
      <c r="H181" s="41"/>
      <c r="I181" s="41"/>
      <c r="J181" s="41"/>
      <c r="K181" s="42" t="s">
        <v>22</v>
      </c>
      <c r="L181" s="42"/>
      <c r="M181" s="38">
        <v>0.7</v>
      </c>
      <c r="N181" s="39"/>
      <c r="O181" s="38">
        <v>0.03</v>
      </c>
      <c r="P181" s="39"/>
      <c r="Q181" s="38">
        <v>15.4</v>
      </c>
      <c r="R181" s="39"/>
      <c r="S181" s="38">
        <v>67</v>
      </c>
      <c r="T181" s="39"/>
      <c r="U181" s="19" t="s">
        <v>24</v>
      </c>
      <c r="V181" s="19">
        <v>0.02</v>
      </c>
      <c r="W181" s="19" t="s">
        <v>24</v>
      </c>
      <c r="X181" s="19" t="s">
        <v>116</v>
      </c>
      <c r="Y181" s="19" t="s">
        <v>117</v>
      </c>
      <c r="Z181" s="19" t="s">
        <v>24</v>
      </c>
      <c r="AA181" s="20">
        <v>295</v>
      </c>
      <c r="AB181" s="20">
        <v>2017</v>
      </c>
      <c r="AC181" s="1"/>
    </row>
    <row r="182" spans="1:29" ht="15" customHeight="1" x14ac:dyDescent="0.25">
      <c r="A182" s="41" t="s">
        <v>44</v>
      </c>
      <c r="B182" s="41"/>
      <c r="C182" s="41"/>
      <c r="D182" s="41"/>
      <c r="E182" s="41"/>
      <c r="F182" s="41"/>
      <c r="G182" s="41"/>
      <c r="H182" s="41"/>
      <c r="I182" s="41"/>
      <c r="J182" s="41"/>
      <c r="K182" s="42" t="s">
        <v>39</v>
      </c>
      <c r="L182" s="42"/>
      <c r="M182" s="38" t="s">
        <v>45</v>
      </c>
      <c r="N182" s="39"/>
      <c r="O182" s="38" t="s">
        <v>46</v>
      </c>
      <c r="P182" s="39"/>
      <c r="Q182" s="38" t="s">
        <v>47</v>
      </c>
      <c r="R182" s="39"/>
      <c r="S182" s="38" t="s">
        <v>48</v>
      </c>
      <c r="T182" s="39"/>
      <c r="U182" s="19" t="s">
        <v>49</v>
      </c>
      <c r="V182" s="19">
        <v>0.2</v>
      </c>
      <c r="W182" s="19" t="s">
        <v>24</v>
      </c>
      <c r="X182" s="19" t="s">
        <v>50</v>
      </c>
      <c r="Y182" s="19" t="s">
        <v>51</v>
      </c>
      <c r="Z182" s="19" t="s">
        <v>52</v>
      </c>
      <c r="AA182" s="20">
        <v>1.2</v>
      </c>
      <c r="AB182" s="20">
        <v>2020</v>
      </c>
      <c r="AC182" s="1"/>
    </row>
    <row r="183" spans="1:29" ht="15" customHeight="1" x14ac:dyDescent="0.25">
      <c r="A183" s="50" t="s">
        <v>25</v>
      </c>
      <c r="B183" s="50"/>
      <c r="C183" s="50"/>
      <c r="D183" s="50"/>
      <c r="E183" s="50"/>
      <c r="F183" s="50"/>
      <c r="G183" s="50"/>
      <c r="H183" s="50"/>
      <c r="I183" s="50"/>
      <c r="J183" s="50"/>
      <c r="K183" s="37">
        <v>530</v>
      </c>
      <c r="L183" s="37"/>
      <c r="M183" s="51">
        <v>19.829999999999998</v>
      </c>
      <c r="N183" s="52"/>
      <c r="O183" s="51">
        <v>18.79</v>
      </c>
      <c r="P183" s="52"/>
      <c r="Q183" s="51">
        <v>53.44</v>
      </c>
      <c r="R183" s="52"/>
      <c r="S183" s="51">
        <v>467.2</v>
      </c>
      <c r="T183" s="52"/>
      <c r="U183" s="24">
        <v>0.2</v>
      </c>
      <c r="V183" s="24">
        <f>SUM(V178:V182)</f>
        <v>0.37</v>
      </c>
      <c r="W183" s="24">
        <f>SUM(W178:W182)</f>
        <v>10.88</v>
      </c>
      <c r="X183" s="24">
        <f>SUM(X178:X182)</f>
        <v>36.54</v>
      </c>
      <c r="Y183" s="24">
        <f>SUM(Y178:Y182)</f>
        <v>55.73</v>
      </c>
      <c r="Z183" s="24">
        <f>SUM(Z178:Z182)</f>
        <v>3.31</v>
      </c>
      <c r="AA183" s="25" t="s">
        <v>27</v>
      </c>
      <c r="AB183" s="25" t="s">
        <v>27</v>
      </c>
      <c r="AC183" s="1"/>
    </row>
    <row r="184" spans="1:29" ht="15" customHeight="1" x14ac:dyDescent="0.25">
      <c r="A184" s="53" t="s">
        <v>53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1"/>
    </row>
    <row r="185" spans="1:29" ht="15" customHeight="1" x14ac:dyDescent="0.25">
      <c r="A185" s="40" t="s">
        <v>125</v>
      </c>
      <c r="B185" s="41"/>
      <c r="C185" s="41"/>
      <c r="D185" s="41"/>
      <c r="E185" s="41"/>
      <c r="F185" s="41"/>
      <c r="G185" s="41"/>
      <c r="H185" s="41"/>
      <c r="I185" s="41"/>
      <c r="J185" s="41"/>
      <c r="K185" s="73" t="s">
        <v>126</v>
      </c>
      <c r="L185" s="42"/>
      <c r="M185" s="38">
        <v>21.9</v>
      </c>
      <c r="N185" s="39"/>
      <c r="O185" s="38">
        <v>15.8</v>
      </c>
      <c r="P185" s="39"/>
      <c r="Q185" s="38">
        <v>27.6</v>
      </c>
      <c r="R185" s="39"/>
      <c r="S185" s="16">
        <v>341</v>
      </c>
      <c r="T185" s="18"/>
      <c r="U185" s="19">
        <v>0.06</v>
      </c>
      <c r="V185" s="19">
        <v>0.34</v>
      </c>
      <c r="W185" s="19">
        <v>0.43</v>
      </c>
      <c r="X185" s="19">
        <v>216.46</v>
      </c>
      <c r="Y185" s="19">
        <v>31.96</v>
      </c>
      <c r="Z185" s="19">
        <v>0.75</v>
      </c>
      <c r="AA185" s="20">
        <v>227</v>
      </c>
      <c r="AB185" s="20">
        <v>2017</v>
      </c>
      <c r="AC185" s="1"/>
    </row>
    <row r="186" spans="1:29" ht="15" customHeight="1" x14ac:dyDescent="0.25">
      <c r="A186" s="41" t="s">
        <v>55</v>
      </c>
      <c r="B186" s="41"/>
      <c r="C186" s="41"/>
      <c r="D186" s="41"/>
      <c r="E186" s="41"/>
      <c r="F186" s="41"/>
      <c r="G186" s="41"/>
      <c r="H186" s="41"/>
      <c r="I186" s="41"/>
      <c r="J186" s="41"/>
      <c r="K186" s="42">
        <v>30</v>
      </c>
      <c r="L186" s="42"/>
      <c r="M186" s="38" t="s">
        <v>56</v>
      </c>
      <c r="N186" s="39"/>
      <c r="O186" s="38" t="s">
        <v>57</v>
      </c>
      <c r="P186" s="39"/>
      <c r="Q186" s="38" t="s">
        <v>58</v>
      </c>
      <c r="R186" s="39"/>
      <c r="S186" s="16" t="s">
        <v>59</v>
      </c>
      <c r="T186" s="18"/>
      <c r="U186" s="19" t="s">
        <v>49</v>
      </c>
      <c r="V186" s="19">
        <v>0</v>
      </c>
      <c r="W186" s="19" t="s">
        <v>24</v>
      </c>
      <c r="X186" s="19" t="s">
        <v>60</v>
      </c>
      <c r="Y186" s="19" t="s">
        <v>61</v>
      </c>
      <c r="Z186" s="19" t="s">
        <v>62</v>
      </c>
      <c r="AA186" s="20">
        <v>1.1000000000000001</v>
      </c>
      <c r="AB186" s="20">
        <v>2020</v>
      </c>
      <c r="AC186" s="1"/>
    </row>
    <row r="187" spans="1:29" ht="15" customHeight="1" x14ac:dyDescent="0.25">
      <c r="A187" s="41" t="s">
        <v>21</v>
      </c>
      <c r="B187" s="41"/>
      <c r="C187" s="41"/>
      <c r="D187" s="41"/>
      <c r="E187" s="41"/>
      <c r="F187" s="41"/>
      <c r="G187" s="41"/>
      <c r="H187" s="41"/>
      <c r="I187" s="41"/>
      <c r="J187" s="41"/>
      <c r="K187" s="42" t="s">
        <v>22</v>
      </c>
      <c r="L187" s="42"/>
      <c r="M187" s="38">
        <v>0.1</v>
      </c>
      <c r="N187" s="39"/>
      <c r="O187" s="38">
        <v>0.02</v>
      </c>
      <c r="P187" s="39"/>
      <c r="Q187" s="38">
        <v>4.5999999999999996</v>
      </c>
      <c r="R187" s="39"/>
      <c r="S187" s="16">
        <v>18</v>
      </c>
      <c r="T187" s="18"/>
      <c r="U187" s="19">
        <v>0</v>
      </c>
      <c r="V187" s="19">
        <v>0.1</v>
      </c>
      <c r="W187" s="19">
        <v>0</v>
      </c>
      <c r="X187" s="19">
        <v>0.13</v>
      </c>
      <c r="Y187" s="19">
        <v>0</v>
      </c>
      <c r="Z187" s="19">
        <v>0.01</v>
      </c>
      <c r="AA187" s="20">
        <v>286</v>
      </c>
      <c r="AB187" s="20">
        <v>2017</v>
      </c>
      <c r="AC187" s="1"/>
    </row>
    <row r="188" spans="1:29" ht="15" customHeight="1" x14ac:dyDescent="0.25">
      <c r="A188" s="50" t="s">
        <v>25</v>
      </c>
      <c r="B188" s="50"/>
      <c r="C188" s="50"/>
      <c r="D188" s="50"/>
      <c r="E188" s="50"/>
      <c r="F188" s="50"/>
      <c r="G188" s="50"/>
      <c r="H188" s="50"/>
      <c r="I188" s="50"/>
      <c r="J188" s="50"/>
      <c r="K188" s="37">
        <v>315</v>
      </c>
      <c r="L188" s="37"/>
      <c r="M188" s="51">
        <v>24</v>
      </c>
      <c r="N188" s="52"/>
      <c r="O188" s="51">
        <v>15.82</v>
      </c>
      <c r="P188" s="52"/>
      <c r="Q188" s="51">
        <v>44.9</v>
      </c>
      <c r="R188" s="52"/>
      <c r="S188" s="51">
        <v>420.2</v>
      </c>
      <c r="T188" s="52"/>
      <c r="U188" s="24">
        <v>0.16</v>
      </c>
      <c r="V188" s="24">
        <v>0.35</v>
      </c>
      <c r="W188" s="24">
        <v>0.43</v>
      </c>
      <c r="X188" s="24">
        <v>222.03</v>
      </c>
      <c r="Y188" s="24">
        <v>37.659999999999997</v>
      </c>
      <c r="Z188" s="24">
        <v>1.96</v>
      </c>
      <c r="AA188" s="25" t="s">
        <v>27</v>
      </c>
      <c r="AB188" s="25" t="s">
        <v>27</v>
      </c>
      <c r="AC188" s="1"/>
    </row>
    <row r="189" spans="1:29" ht="15" customHeight="1" x14ac:dyDescent="0.25">
      <c r="A189" s="50" t="s">
        <v>64</v>
      </c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1">
        <v>63.63</v>
      </c>
      <c r="N189" s="52"/>
      <c r="O189" s="51">
        <v>48.28</v>
      </c>
      <c r="P189" s="52"/>
      <c r="Q189" s="51">
        <v>178.44</v>
      </c>
      <c r="R189" s="52"/>
      <c r="S189" s="51">
        <v>1414.5</v>
      </c>
      <c r="T189" s="52"/>
      <c r="U189" s="24">
        <v>0.57999999999999996</v>
      </c>
      <c r="V189" s="24">
        <v>1.21</v>
      </c>
      <c r="W189" s="24">
        <v>6.09</v>
      </c>
      <c r="X189" s="24">
        <v>759.68</v>
      </c>
      <c r="Y189" s="24">
        <v>189.81</v>
      </c>
      <c r="Z189" s="24">
        <v>8.9600000000000009</v>
      </c>
      <c r="AA189" s="25" t="s">
        <v>27</v>
      </c>
      <c r="AB189" s="25" t="s">
        <v>27</v>
      </c>
      <c r="AC189" s="1"/>
    </row>
    <row r="190" spans="1:29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5">
      <c r="A191" s="49" t="s">
        <v>127</v>
      </c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1"/>
    </row>
    <row r="192" spans="1:29" ht="15" customHeight="1" x14ac:dyDescent="0.25">
      <c r="A192" s="55" t="s">
        <v>128</v>
      </c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1"/>
      <c r="AA192" s="1"/>
      <c r="AB192" s="1"/>
      <c r="AC192" s="1"/>
    </row>
    <row r="193" spans="1:29" ht="15" customHeight="1" x14ac:dyDescent="0.25">
      <c r="A193" s="56" t="s">
        <v>1</v>
      </c>
      <c r="B193" s="56"/>
      <c r="C193" s="56"/>
      <c r="D193" s="56"/>
      <c r="E193" s="56"/>
      <c r="F193" s="56"/>
      <c r="G193" s="56"/>
      <c r="H193" s="56"/>
      <c r="I193" s="56"/>
      <c r="J193" s="56"/>
      <c r="K193" s="56" t="s">
        <v>2</v>
      </c>
      <c r="L193" s="56"/>
      <c r="M193" s="56" t="s">
        <v>3</v>
      </c>
      <c r="N193" s="56"/>
      <c r="O193" s="56"/>
      <c r="P193" s="56"/>
      <c r="Q193" s="56"/>
      <c r="R193" s="56"/>
      <c r="S193" s="37" t="s">
        <v>4</v>
      </c>
      <c r="T193" s="37"/>
      <c r="U193" s="74" t="s">
        <v>5</v>
      </c>
      <c r="V193" s="75"/>
      <c r="W193" s="76"/>
      <c r="X193" s="56" t="s">
        <v>6</v>
      </c>
      <c r="Y193" s="56"/>
      <c r="Z193" s="56"/>
      <c r="AA193" s="56" t="s">
        <v>7</v>
      </c>
      <c r="AB193" s="56" t="s">
        <v>8</v>
      </c>
      <c r="AC193" s="1"/>
    </row>
    <row r="194" spans="1:29" ht="15" customHeight="1" x14ac:dyDescent="0.25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61" t="s">
        <v>9</v>
      </c>
      <c r="N194" s="63"/>
      <c r="O194" s="61" t="s">
        <v>10</v>
      </c>
      <c r="P194" s="63"/>
      <c r="Q194" s="61" t="s">
        <v>11</v>
      </c>
      <c r="R194" s="63"/>
      <c r="S194" s="37"/>
      <c r="T194" s="37"/>
      <c r="U194" s="15" t="s">
        <v>12</v>
      </c>
      <c r="V194" s="4" t="s">
        <v>86</v>
      </c>
      <c r="W194" s="15" t="s">
        <v>14</v>
      </c>
      <c r="X194" s="15" t="s">
        <v>15</v>
      </c>
      <c r="Y194" s="15" t="s">
        <v>16</v>
      </c>
      <c r="Z194" s="15" t="s">
        <v>17</v>
      </c>
      <c r="AA194" s="56"/>
      <c r="AB194" s="56"/>
      <c r="AC194" s="1"/>
    </row>
    <row r="195" spans="1:29" ht="15" customHeight="1" x14ac:dyDescent="0.25">
      <c r="A195" s="53" t="s">
        <v>18</v>
      </c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1"/>
    </row>
    <row r="196" spans="1:29" ht="15" customHeight="1" x14ac:dyDescent="0.25">
      <c r="A196" s="40" t="s">
        <v>68</v>
      </c>
      <c r="B196" s="41"/>
      <c r="C196" s="41"/>
      <c r="D196" s="41"/>
      <c r="E196" s="41"/>
      <c r="F196" s="41"/>
      <c r="G196" s="41"/>
      <c r="H196" s="41"/>
      <c r="I196" s="41"/>
      <c r="J196" s="41"/>
      <c r="K196" s="42" t="s">
        <v>20</v>
      </c>
      <c r="L196" s="42"/>
      <c r="M196" s="38">
        <v>5.6</v>
      </c>
      <c r="N196" s="39"/>
      <c r="O196" s="38">
        <v>6.6</v>
      </c>
      <c r="P196" s="39"/>
      <c r="Q196" s="38">
        <v>26.4</v>
      </c>
      <c r="R196" s="39"/>
      <c r="S196" s="16">
        <v>187</v>
      </c>
      <c r="T196" s="18"/>
      <c r="U196" s="19">
        <v>0.13</v>
      </c>
      <c r="V196" s="19">
        <v>0.12</v>
      </c>
      <c r="W196" s="19">
        <v>0.4</v>
      </c>
      <c r="X196" s="19">
        <v>96.9</v>
      </c>
      <c r="Y196" s="19">
        <v>33.700000000000003</v>
      </c>
      <c r="Z196" s="19">
        <v>0.88</v>
      </c>
      <c r="AA196" s="20">
        <v>198</v>
      </c>
      <c r="AB196" s="20">
        <v>2017</v>
      </c>
      <c r="AC196" s="1"/>
    </row>
    <row r="197" spans="1:29" ht="15" customHeight="1" x14ac:dyDescent="0.25">
      <c r="A197" s="41" t="s">
        <v>21</v>
      </c>
      <c r="B197" s="41"/>
      <c r="C197" s="41"/>
      <c r="D197" s="41"/>
      <c r="E197" s="41"/>
      <c r="F197" s="41"/>
      <c r="G197" s="41"/>
      <c r="H197" s="41"/>
      <c r="I197" s="41"/>
      <c r="J197" s="41"/>
      <c r="K197" s="42" t="s">
        <v>22</v>
      </c>
      <c r="L197" s="42"/>
      <c r="M197" s="38" t="s">
        <v>49</v>
      </c>
      <c r="N197" s="39"/>
      <c r="O197" s="38" t="s">
        <v>24</v>
      </c>
      <c r="P197" s="39"/>
      <c r="Q197" s="38" t="s">
        <v>129</v>
      </c>
      <c r="R197" s="39"/>
      <c r="S197" s="16" t="s">
        <v>130</v>
      </c>
      <c r="T197" s="18"/>
      <c r="U197" s="19" t="s">
        <v>24</v>
      </c>
      <c r="V197" s="19">
        <v>0</v>
      </c>
      <c r="W197" s="19" t="s">
        <v>24</v>
      </c>
      <c r="X197" s="19" t="s">
        <v>131</v>
      </c>
      <c r="Y197" s="19" t="s">
        <v>52</v>
      </c>
      <c r="Z197" s="19" t="s">
        <v>57</v>
      </c>
      <c r="AA197" s="20">
        <v>286</v>
      </c>
      <c r="AB197" s="20">
        <v>2017</v>
      </c>
      <c r="AC197" s="1"/>
    </row>
    <row r="198" spans="1:29" ht="15" customHeight="1" x14ac:dyDescent="0.25">
      <c r="A198" s="41" t="s">
        <v>55</v>
      </c>
      <c r="B198" s="41"/>
      <c r="C198" s="41"/>
      <c r="D198" s="41"/>
      <c r="E198" s="41"/>
      <c r="F198" s="41"/>
      <c r="G198" s="41"/>
      <c r="H198" s="41"/>
      <c r="I198" s="41"/>
      <c r="J198" s="41"/>
      <c r="K198" s="42" t="s">
        <v>74</v>
      </c>
      <c r="L198" s="42"/>
      <c r="M198" s="38" t="s">
        <v>56</v>
      </c>
      <c r="N198" s="39"/>
      <c r="O198" s="38" t="s">
        <v>57</v>
      </c>
      <c r="P198" s="39"/>
      <c r="Q198" s="38" t="s">
        <v>58</v>
      </c>
      <c r="R198" s="39"/>
      <c r="S198" s="16" t="s">
        <v>59</v>
      </c>
      <c r="T198" s="18"/>
      <c r="U198" s="19" t="s">
        <v>49</v>
      </c>
      <c r="V198" s="19">
        <v>0.1</v>
      </c>
      <c r="W198" s="19" t="s">
        <v>24</v>
      </c>
      <c r="X198" s="19" t="s">
        <v>60</v>
      </c>
      <c r="Y198" s="19" t="s">
        <v>61</v>
      </c>
      <c r="Z198" s="19" t="s">
        <v>62</v>
      </c>
      <c r="AA198" s="20">
        <v>1.1000000000000001</v>
      </c>
      <c r="AB198" s="20">
        <v>2020</v>
      </c>
      <c r="AC198" s="1"/>
    </row>
    <row r="199" spans="1:29" ht="15" customHeight="1" x14ac:dyDescent="0.25">
      <c r="A199" s="50" t="s">
        <v>25</v>
      </c>
      <c r="B199" s="50"/>
      <c r="C199" s="50"/>
      <c r="D199" s="50"/>
      <c r="E199" s="50"/>
      <c r="F199" s="50"/>
      <c r="G199" s="50"/>
      <c r="H199" s="50"/>
      <c r="I199" s="50"/>
      <c r="J199" s="50"/>
      <c r="K199" s="37">
        <v>334</v>
      </c>
      <c r="L199" s="37"/>
      <c r="M199" s="51">
        <v>7.8</v>
      </c>
      <c r="N199" s="52"/>
      <c r="O199" s="51">
        <v>6.9</v>
      </c>
      <c r="P199" s="52"/>
      <c r="Q199" s="51">
        <v>53.74</v>
      </c>
      <c r="R199" s="52"/>
      <c r="S199" s="21">
        <v>287.10000000000002</v>
      </c>
      <c r="T199" s="23"/>
      <c r="U199" s="24">
        <v>0.23</v>
      </c>
      <c r="V199" s="24">
        <v>0.22</v>
      </c>
      <c r="W199" s="24">
        <v>0.4</v>
      </c>
      <c r="X199" s="24">
        <v>104.3</v>
      </c>
      <c r="Y199" s="24">
        <v>41</v>
      </c>
      <c r="Z199" s="24">
        <v>2.38</v>
      </c>
      <c r="AA199" s="25" t="s">
        <v>27</v>
      </c>
      <c r="AB199" s="25" t="s">
        <v>27</v>
      </c>
      <c r="AC199" s="1"/>
    </row>
    <row r="200" spans="1:29" ht="15" customHeight="1" x14ac:dyDescent="0.25">
      <c r="A200" s="53" t="s">
        <v>28</v>
      </c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1"/>
    </row>
    <row r="201" spans="1:29" ht="15" customHeight="1" x14ac:dyDescent="0.25">
      <c r="A201" s="41" t="s">
        <v>29</v>
      </c>
      <c r="B201" s="41"/>
      <c r="C201" s="41"/>
      <c r="D201" s="41"/>
      <c r="E201" s="41"/>
      <c r="F201" s="41"/>
      <c r="G201" s="41"/>
      <c r="H201" s="41"/>
      <c r="I201" s="41"/>
      <c r="J201" s="41"/>
      <c r="K201" s="42" t="s">
        <v>22</v>
      </c>
      <c r="L201" s="42"/>
      <c r="M201" s="38" t="s">
        <v>30</v>
      </c>
      <c r="N201" s="39"/>
      <c r="O201" s="38" t="s">
        <v>30</v>
      </c>
      <c r="P201" s="39"/>
      <c r="Q201" s="38" t="s">
        <v>31</v>
      </c>
      <c r="R201" s="39"/>
      <c r="S201" s="16" t="s">
        <v>32</v>
      </c>
      <c r="T201" s="18"/>
      <c r="U201" s="19" t="s">
        <v>24</v>
      </c>
      <c r="V201" s="19">
        <v>0</v>
      </c>
      <c r="W201" s="19" t="s">
        <v>33</v>
      </c>
      <c r="X201" s="19" t="s">
        <v>34</v>
      </c>
      <c r="Y201" s="19" t="s">
        <v>35</v>
      </c>
      <c r="Z201" s="19" t="s">
        <v>36</v>
      </c>
      <c r="AA201" s="20" t="s">
        <v>27</v>
      </c>
      <c r="AB201" s="20">
        <v>2017</v>
      </c>
      <c r="AC201" s="1"/>
    </row>
    <row r="202" spans="1:29" ht="15" customHeight="1" x14ac:dyDescent="0.25">
      <c r="A202" s="50" t="s">
        <v>25</v>
      </c>
      <c r="B202" s="50"/>
      <c r="C202" s="50"/>
      <c r="D202" s="50"/>
      <c r="E202" s="50"/>
      <c r="F202" s="50"/>
      <c r="G202" s="50"/>
      <c r="H202" s="50"/>
      <c r="I202" s="50"/>
      <c r="J202" s="50"/>
      <c r="K202" s="37" t="s">
        <v>22</v>
      </c>
      <c r="L202" s="37"/>
      <c r="M202" s="51" t="s">
        <v>30</v>
      </c>
      <c r="N202" s="52"/>
      <c r="O202" s="51" t="s">
        <v>30</v>
      </c>
      <c r="P202" s="52"/>
      <c r="Q202" s="51" t="s">
        <v>31</v>
      </c>
      <c r="R202" s="52"/>
      <c r="S202" s="21" t="s">
        <v>32</v>
      </c>
      <c r="T202" s="23"/>
      <c r="U202" s="24" t="s">
        <v>24</v>
      </c>
      <c r="V202" s="24">
        <v>0</v>
      </c>
      <c r="W202" s="24" t="s">
        <v>33</v>
      </c>
      <c r="X202" s="24" t="s">
        <v>34</v>
      </c>
      <c r="Y202" s="24" t="s">
        <v>35</v>
      </c>
      <c r="Z202" s="24" t="s">
        <v>36</v>
      </c>
      <c r="AA202" s="25" t="s">
        <v>27</v>
      </c>
      <c r="AB202" s="25" t="s">
        <v>27</v>
      </c>
      <c r="AC202" s="1"/>
    </row>
    <row r="203" spans="1:29" ht="15" customHeight="1" x14ac:dyDescent="0.25">
      <c r="A203" s="53" t="s">
        <v>38</v>
      </c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1"/>
    </row>
    <row r="204" spans="1:29" ht="15" customHeight="1" x14ac:dyDescent="0.25">
      <c r="A204" s="65" t="s">
        <v>184</v>
      </c>
      <c r="B204" s="65"/>
      <c r="C204" s="65"/>
      <c r="D204" s="65"/>
      <c r="E204" s="65"/>
      <c r="F204" s="65"/>
      <c r="G204" s="65"/>
      <c r="H204" s="65"/>
      <c r="I204" s="65"/>
      <c r="J204" s="65"/>
      <c r="K204" s="42">
        <v>40</v>
      </c>
      <c r="L204" s="42"/>
      <c r="M204" s="38">
        <v>0.5</v>
      </c>
      <c r="N204" s="39"/>
      <c r="O204" s="38">
        <v>0.9</v>
      </c>
      <c r="P204" s="39"/>
      <c r="Q204" s="38">
        <v>2.9</v>
      </c>
      <c r="R204" s="39"/>
      <c r="S204" s="16">
        <v>22</v>
      </c>
      <c r="T204" s="18"/>
      <c r="U204" s="19">
        <v>0.02</v>
      </c>
      <c r="V204" s="19">
        <v>0.02</v>
      </c>
      <c r="W204" s="19">
        <v>3.11</v>
      </c>
      <c r="X204" s="19">
        <v>9.2899999999999991</v>
      </c>
      <c r="Y204" s="19">
        <v>6.46</v>
      </c>
      <c r="Z204" s="19">
        <v>0.27</v>
      </c>
      <c r="AA204" s="20">
        <v>41</v>
      </c>
      <c r="AB204" s="20">
        <v>2017</v>
      </c>
      <c r="AC204" s="1"/>
    </row>
    <row r="205" spans="1:29" ht="15" customHeight="1" x14ac:dyDescent="0.25">
      <c r="A205" s="65" t="s">
        <v>142</v>
      </c>
      <c r="B205" s="65"/>
      <c r="C205" s="65"/>
      <c r="D205" s="65"/>
      <c r="E205" s="65"/>
      <c r="F205" s="65"/>
      <c r="G205" s="65"/>
      <c r="H205" s="65"/>
      <c r="I205" s="65"/>
      <c r="J205" s="65"/>
      <c r="K205" s="42" t="s">
        <v>22</v>
      </c>
      <c r="L205" s="42"/>
      <c r="M205" s="38">
        <v>1.6</v>
      </c>
      <c r="N205" s="39"/>
      <c r="O205" s="38">
        <v>1.5</v>
      </c>
      <c r="P205" s="39"/>
      <c r="Q205" s="38">
        <v>11.6</v>
      </c>
      <c r="R205" s="39"/>
      <c r="S205" s="38">
        <v>68</v>
      </c>
      <c r="T205" s="39"/>
      <c r="U205" s="19">
        <v>0.05</v>
      </c>
      <c r="V205" s="19">
        <v>0.04</v>
      </c>
      <c r="W205" s="19">
        <v>4.2</v>
      </c>
      <c r="X205" s="19">
        <v>9.48</v>
      </c>
      <c r="Y205" s="19">
        <v>14.4</v>
      </c>
      <c r="Z205" s="19">
        <v>0.55000000000000004</v>
      </c>
      <c r="AA205" s="20">
        <v>60</v>
      </c>
      <c r="AB205" s="20">
        <v>2017</v>
      </c>
      <c r="AC205" s="1"/>
    </row>
    <row r="206" spans="1:29" ht="15" customHeight="1" x14ac:dyDescent="0.25">
      <c r="A206" s="40" t="s">
        <v>133</v>
      </c>
      <c r="B206" s="41"/>
      <c r="C206" s="41"/>
      <c r="D206" s="41"/>
      <c r="E206" s="41"/>
      <c r="F206" s="41"/>
      <c r="G206" s="41"/>
      <c r="H206" s="41"/>
      <c r="I206" s="41"/>
      <c r="J206" s="41"/>
      <c r="K206" s="73" t="s">
        <v>134</v>
      </c>
      <c r="L206" s="42"/>
      <c r="M206" s="38">
        <v>8.1999999999999993</v>
      </c>
      <c r="N206" s="39"/>
      <c r="O206" s="38">
        <v>12.9</v>
      </c>
      <c r="P206" s="39"/>
      <c r="Q206" s="38">
        <v>10.1</v>
      </c>
      <c r="R206" s="39"/>
      <c r="S206" s="38">
        <v>190</v>
      </c>
      <c r="T206" s="39"/>
      <c r="U206" s="19">
        <v>0.04</v>
      </c>
      <c r="V206" s="19">
        <v>7.0000000000000007E-2</v>
      </c>
      <c r="W206" s="19">
        <v>0.81</v>
      </c>
      <c r="X206" s="19">
        <v>21.14</v>
      </c>
      <c r="Y206" s="19">
        <v>17.2</v>
      </c>
      <c r="Z206" s="19">
        <v>0.74</v>
      </c>
      <c r="AA206" s="20">
        <v>104</v>
      </c>
      <c r="AB206" s="20">
        <v>2017</v>
      </c>
      <c r="AC206" s="1"/>
    </row>
    <row r="207" spans="1:29" ht="15" customHeight="1" x14ac:dyDescent="0.25">
      <c r="A207" s="66" t="s">
        <v>103</v>
      </c>
      <c r="B207" s="67"/>
      <c r="C207" s="67"/>
      <c r="D207" s="67"/>
      <c r="E207" s="67"/>
      <c r="F207" s="67"/>
      <c r="G207" s="67"/>
      <c r="H207" s="67"/>
      <c r="I207" s="68"/>
      <c r="J207" s="30"/>
      <c r="K207" s="71">
        <v>120</v>
      </c>
      <c r="L207" s="72"/>
      <c r="M207" s="38">
        <v>2.4</v>
      </c>
      <c r="N207" s="39"/>
      <c r="O207" s="38">
        <v>3.7</v>
      </c>
      <c r="P207" s="39"/>
      <c r="Q207" s="38">
        <v>16.100000000000001</v>
      </c>
      <c r="R207" s="39"/>
      <c r="S207" s="19">
        <v>109</v>
      </c>
      <c r="T207" s="19">
        <v>0.09</v>
      </c>
      <c r="U207" s="19">
        <v>0.09</v>
      </c>
      <c r="V207" s="19">
        <v>0.08</v>
      </c>
      <c r="W207" s="19">
        <v>8.34</v>
      </c>
      <c r="X207" s="19">
        <v>28.5</v>
      </c>
      <c r="Y207" s="19">
        <v>22.8</v>
      </c>
      <c r="Z207" s="19">
        <v>0.83</v>
      </c>
      <c r="AA207" s="20">
        <v>141</v>
      </c>
      <c r="AB207" s="20">
        <v>2017</v>
      </c>
      <c r="AC207" s="1"/>
    </row>
    <row r="208" spans="1:29" ht="15" customHeight="1" x14ac:dyDescent="0.25">
      <c r="A208" s="40" t="s">
        <v>104</v>
      </c>
      <c r="B208" s="41"/>
      <c r="C208" s="41"/>
      <c r="D208" s="41"/>
      <c r="E208" s="41"/>
      <c r="F208" s="41"/>
      <c r="G208" s="41"/>
      <c r="H208" s="41"/>
      <c r="I208" s="41"/>
      <c r="J208" s="41"/>
      <c r="K208" s="42" t="s">
        <v>22</v>
      </c>
      <c r="L208" s="42"/>
      <c r="M208" s="38">
        <v>0.7</v>
      </c>
      <c r="N208" s="39"/>
      <c r="O208" s="38">
        <v>0.03</v>
      </c>
      <c r="P208" s="39"/>
      <c r="Q208" s="38">
        <v>15.4</v>
      </c>
      <c r="R208" s="39"/>
      <c r="S208" s="38">
        <v>67</v>
      </c>
      <c r="T208" s="39"/>
      <c r="U208" s="19" t="s">
        <v>24</v>
      </c>
      <c r="V208" s="19">
        <v>0.02</v>
      </c>
      <c r="W208" s="19" t="s">
        <v>24</v>
      </c>
      <c r="X208" s="19" t="s">
        <v>116</v>
      </c>
      <c r="Y208" s="19" t="s">
        <v>117</v>
      </c>
      <c r="Z208" s="19" t="s">
        <v>24</v>
      </c>
      <c r="AA208" s="20">
        <v>295</v>
      </c>
      <c r="AB208" s="20">
        <v>2017</v>
      </c>
      <c r="AC208" s="1"/>
    </row>
    <row r="209" spans="1:29" ht="15" customHeight="1" x14ac:dyDescent="0.25">
      <c r="A209" s="41" t="s">
        <v>44</v>
      </c>
      <c r="B209" s="41"/>
      <c r="C209" s="41"/>
      <c r="D209" s="41"/>
      <c r="E209" s="41"/>
      <c r="F209" s="41"/>
      <c r="G209" s="41"/>
      <c r="H209" s="41"/>
      <c r="I209" s="41"/>
      <c r="J209" s="41"/>
      <c r="K209" s="42" t="s">
        <v>39</v>
      </c>
      <c r="L209" s="42"/>
      <c r="M209" s="38" t="s">
        <v>45</v>
      </c>
      <c r="N209" s="39"/>
      <c r="O209" s="38" t="s">
        <v>46</v>
      </c>
      <c r="P209" s="39"/>
      <c r="Q209" s="38" t="s">
        <v>47</v>
      </c>
      <c r="R209" s="39"/>
      <c r="S209" s="38" t="s">
        <v>48</v>
      </c>
      <c r="T209" s="39"/>
      <c r="U209" s="19" t="s">
        <v>49</v>
      </c>
      <c r="V209" s="19">
        <v>0.2</v>
      </c>
      <c r="W209" s="19" t="s">
        <v>24</v>
      </c>
      <c r="X209" s="19" t="s">
        <v>50</v>
      </c>
      <c r="Y209" s="19" t="s">
        <v>51</v>
      </c>
      <c r="Z209" s="19" t="s">
        <v>52</v>
      </c>
      <c r="AA209" s="20">
        <v>1.2</v>
      </c>
      <c r="AB209" s="20">
        <v>2017</v>
      </c>
      <c r="AC209" s="1"/>
    </row>
    <row r="210" spans="1:29" ht="15" customHeight="1" x14ac:dyDescent="0.25">
      <c r="A210" s="50" t="s">
        <v>25</v>
      </c>
      <c r="B210" s="50"/>
      <c r="C210" s="50"/>
      <c r="D210" s="50"/>
      <c r="E210" s="50"/>
      <c r="F210" s="50"/>
      <c r="G210" s="50"/>
      <c r="H210" s="50"/>
      <c r="I210" s="50"/>
      <c r="J210" s="50"/>
      <c r="K210" s="37">
        <v>570</v>
      </c>
      <c r="L210" s="37"/>
      <c r="M210" s="51">
        <v>15.3</v>
      </c>
      <c r="N210" s="52"/>
      <c r="O210" s="51">
        <v>19.399999999999999</v>
      </c>
      <c r="P210" s="52"/>
      <c r="Q210" s="51">
        <v>61</v>
      </c>
      <c r="R210" s="52"/>
      <c r="S210" s="51">
        <v>484</v>
      </c>
      <c r="T210" s="52"/>
      <c r="U210" s="24">
        <v>0.3</v>
      </c>
      <c r="V210" s="24">
        <v>0.43</v>
      </c>
      <c r="W210" s="24">
        <v>16.46</v>
      </c>
      <c r="X210" s="24">
        <v>81.709999999999994</v>
      </c>
      <c r="Y210" s="24">
        <v>69.760000000000005</v>
      </c>
      <c r="Z210" s="24">
        <v>3.99</v>
      </c>
      <c r="AA210" s="25" t="s">
        <v>27</v>
      </c>
      <c r="AB210" s="25" t="s">
        <v>27</v>
      </c>
      <c r="AC210" s="1"/>
    </row>
    <row r="211" spans="1:29" ht="15" customHeight="1" x14ac:dyDescent="0.25">
      <c r="A211" s="53" t="s">
        <v>53</v>
      </c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1"/>
    </row>
    <row r="212" spans="1:29" ht="15" customHeight="1" x14ac:dyDescent="0.25">
      <c r="A212" s="40" t="s">
        <v>105</v>
      </c>
      <c r="B212" s="41"/>
      <c r="C212" s="41"/>
      <c r="D212" s="41"/>
      <c r="E212" s="41"/>
      <c r="F212" s="41"/>
      <c r="G212" s="41"/>
      <c r="H212" s="41"/>
      <c r="I212" s="41"/>
      <c r="J212" s="41"/>
      <c r="K212" s="73">
        <v>150</v>
      </c>
      <c r="L212" s="42"/>
      <c r="M212" s="38">
        <v>3.3</v>
      </c>
      <c r="N212" s="39"/>
      <c r="O212" s="38">
        <v>3.1</v>
      </c>
      <c r="P212" s="39"/>
      <c r="Q212" s="38">
        <v>11.9</v>
      </c>
      <c r="R212" s="39"/>
      <c r="S212" s="16">
        <v>89</v>
      </c>
      <c r="T212" s="18"/>
      <c r="U212" s="19">
        <v>0.04</v>
      </c>
      <c r="V212" s="19">
        <v>0.09</v>
      </c>
      <c r="W212" s="19">
        <v>0.39</v>
      </c>
      <c r="X212" s="19">
        <v>81.36</v>
      </c>
      <c r="Y212" s="19">
        <v>10.8</v>
      </c>
      <c r="Z212" s="19">
        <v>0.24</v>
      </c>
      <c r="AA212" s="20">
        <v>77</v>
      </c>
      <c r="AB212" s="20">
        <v>2017</v>
      </c>
      <c r="AC212" s="1"/>
    </row>
    <row r="213" spans="1:29" ht="15" customHeight="1" x14ac:dyDescent="0.25">
      <c r="A213" s="41" t="s">
        <v>21</v>
      </c>
      <c r="B213" s="41"/>
      <c r="C213" s="41"/>
      <c r="D213" s="41"/>
      <c r="E213" s="41"/>
      <c r="F213" s="41"/>
      <c r="G213" s="41"/>
      <c r="H213" s="41"/>
      <c r="I213" s="41"/>
      <c r="J213" s="41"/>
      <c r="K213" s="42" t="s">
        <v>22</v>
      </c>
      <c r="L213" s="42"/>
      <c r="M213" s="38">
        <v>0.1</v>
      </c>
      <c r="N213" s="39"/>
      <c r="O213" s="38">
        <v>0.02</v>
      </c>
      <c r="P213" s="39"/>
      <c r="Q213" s="38">
        <v>4.5999999999999996</v>
      </c>
      <c r="R213" s="39"/>
      <c r="S213" s="16">
        <v>18</v>
      </c>
      <c r="T213" s="18"/>
      <c r="U213" s="19">
        <v>0</v>
      </c>
      <c r="V213" s="19">
        <v>0</v>
      </c>
      <c r="W213" s="19">
        <v>0</v>
      </c>
      <c r="X213" s="19">
        <v>0.13</v>
      </c>
      <c r="Y213" s="19">
        <v>0</v>
      </c>
      <c r="Z213" s="19">
        <v>0.01</v>
      </c>
      <c r="AA213" s="20">
        <v>286</v>
      </c>
      <c r="AB213" s="20">
        <v>2017</v>
      </c>
      <c r="AC213" s="1"/>
    </row>
    <row r="214" spans="1:29" ht="15" customHeight="1" x14ac:dyDescent="0.25">
      <c r="A214" s="41" t="s">
        <v>55</v>
      </c>
      <c r="B214" s="41"/>
      <c r="C214" s="41"/>
      <c r="D214" s="41"/>
      <c r="E214" s="41"/>
      <c r="F214" s="41"/>
      <c r="G214" s="41"/>
      <c r="H214" s="41"/>
      <c r="I214" s="41"/>
      <c r="J214" s="41"/>
      <c r="K214" s="42">
        <v>30</v>
      </c>
      <c r="L214" s="42"/>
      <c r="M214" s="38" t="s">
        <v>56</v>
      </c>
      <c r="N214" s="39"/>
      <c r="O214" s="38" t="s">
        <v>57</v>
      </c>
      <c r="P214" s="39"/>
      <c r="Q214" s="38" t="s">
        <v>58</v>
      </c>
      <c r="R214" s="39"/>
      <c r="S214" s="16" t="s">
        <v>59</v>
      </c>
      <c r="T214" s="18"/>
      <c r="U214" s="19" t="s">
        <v>49</v>
      </c>
      <c r="V214" s="19">
        <v>0.1</v>
      </c>
      <c r="W214" s="19" t="s">
        <v>24</v>
      </c>
      <c r="X214" s="19" t="s">
        <v>60</v>
      </c>
      <c r="Y214" s="19" t="s">
        <v>61</v>
      </c>
      <c r="Z214" s="19" t="s">
        <v>62</v>
      </c>
      <c r="AA214" s="20">
        <v>1.1000000000000001</v>
      </c>
      <c r="AB214" s="20">
        <v>2020</v>
      </c>
      <c r="AC214" s="1"/>
    </row>
    <row r="215" spans="1:29" ht="15" customHeight="1" x14ac:dyDescent="0.25">
      <c r="A215" s="50" t="s">
        <v>25</v>
      </c>
      <c r="B215" s="50"/>
      <c r="C215" s="50"/>
      <c r="D215" s="50"/>
      <c r="E215" s="50"/>
      <c r="F215" s="50"/>
      <c r="G215" s="50"/>
      <c r="H215" s="50"/>
      <c r="I215" s="50"/>
      <c r="J215" s="50"/>
      <c r="K215" s="37" t="s">
        <v>63</v>
      </c>
      <c r="L215" s="37"/>
      <c r="M215" s="51">
        <v>5.4</v>
      </c>
      <c r="N215" s="52"/>
      <c r="O215" s="51">
        <v>6.12</v>
      </c>
      <c r="P215" s="52"/>
      <c r="Q215" s="51">
        <v>29.2</v>
      </c>
      <c r="R215" s="52"/>
      <c r="S215" s="51">
        <v>168.2</v>
      </c>
      <c r="T215" s="52"/>
      <c r="U215" s="24">
        <v>0.14000000000000001</v>
      </c>
      <c r="V215" s="24">
        <v>0.19</v>
      </c>
      <c r="W215" s="24">
        <v>0.39</v>
      </c>
      <c r="X215" s="24">
        <v>86.9</v>
      </c>
      <c r="Y215" s="24">
        <v>16.5</v>
      </c>
      <c r="Z215" s="24">
        <v>1.45</v>
      </c>
      <c r="AA215" s="25" t="s">
        <v>27</v>
      </c>
      <c r="AB215" s="25" t="s">
        <v>27</v>
      </c>
      <c r="AC215" s="1"/>
    </row>
    <row r="216" spans="1:29" ht="15" customHeight="1" x14ac:dyDescent="0.25">
      <c r="A216" s="50" t="s">
        <v>64</v>
      </c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1">
        <v>27.43</v>
      </c>
      <c r="N216" s="52"/>
      <c r="O216" s="51">
        <v>33.18</v>
      </c>
      <c r="P216" s="52"/>
      <c r="Q216" s="51">
        <v>148.97999999999999</v>
      </c>
      <c r="R216" s="52"/>
      <c r="S216" s="88" t="s">
        <v>187</v>
      </c>
      <c r="T216" s="52"/>
      <c r="U216" s="24">
        <v>0.65</v>
      </c>
      <c r="V216" s="24">
        <v>0.82</v>
      </c>
      <c r="W216" s="24">
        <v>36.950000000000003</v>
      </c>
      <c r="X216" s="24">
        <v>300.12</v>
      </c>
      <c r="Y216" s="24">
        <v>135.06</v>
      </c>
      <c r="Z216" s="24">
        <v>10.96</v>
      </c>
      <c r="AA216" s="25" t="s">
        <v>27</v>
      </c>
      <c r="AB216" s="25" t="s">
        <v>27</v>
      </c>
      <c r="AC216" s="1"/>
    </row>
    <row r="217" spans="1:2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5">
      <c r="A218" s="49" t="s">
        <v>135</v>
      </c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1"/>
    </row>
    <row r="219" spans="1:29" ht="15.75" x14ac:dyDescent="0.25">
      <c r="A219" s="55" t="s">
        <v>136</v>
      </c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1"/>
      <c r="AA219" s="1"/>
      <c r="AB219" s="1"/>
      <c r="AC219" s="1"/>
    </row>
    <row r="220" spans="1:29" ht="15" customHeight="1" x14ac:dyDescent="0.25">
      <c r="A220" s="56" t="s">
        <v>1</v>
      </c>
      <c r="B220" s="56"/>
      <c r="C220" s="56"/>
      <c r="D220" s="56"/>
      <c r="E220" s="56"/>
      <c r="F220" s="56"/>
      <c r="G220" s="56"/>
      <c r="H220" s="56"/>
      <c r="I220" s="56"/>
      <c r="J220" s="56"/>
      <c r="K220" s="56" t="s">
        <v>2</v>
      </c>
      <c r="L220" s="56"/>
      <c r="M220" s="56" t="s">
        <v>3</v>
      </c>
      <c r="N220" s="56"/>
      <c r="O220" s="56"/>
      <c r="P220" s="56"/>
      <c r="Q220" s="56"/>
      <c r="R220" s="56"/>
      <c r="S220" s="37" t="s">
        <v>4</v>
      </c>
      <c r="T220" s="37"/>
      <c r="U220" s="74" t="s">
        <v>5</v>
      </c>
      <c r="V220" s="75"/>
      <c r="W220" s="76"/>
      <c r="X220" s="56" t="s">
        <v>6</v>
      </c>
      <c r="Y220" s="56"/>
      <c r="Z220" s="56"/>
      <c r="AA220" s="56" t="s">
        <v>7</v>
      </c>
      <c r="AB220" s="56" t="s">
        <v>8</v>
      </c>
      <c r="AC220" s="1"/>
    </row>
    <row r="221" spans="1:29" ht="15" customHeight="1" x14ac:dyDescent="0.25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61" t="s">
        <v>9</v>
      </c>
      <c r="N221" s="63"/>
      <c r="O221" s="61" t="s">
        <v>10</v>
      </c>
      <c r="P221" s="63"/>
      <c r="Q221" s="61" t="s">
        <v>11</v>
      </c>
      <c r="R221" s="63"/>
      <c r="S221" s="37"/>
      <c r="T221" s="37"/>
      <c r="U221" s="15" t="s">
        <v>12</v>
      </c>
      <c r="V221" s="4" t="s">
        <v>67</v>
      </c>
      <c r="W221" s="15" t="s">
        <v>14</v>
      </c>
      <c r="X221" s="15" t="s">
        <v>15</v>
      </c>
      <c r="Y221" s="15" t="s">
        <v>16</v>
      </c>
      <c r="Z221" s="15" t="s">
        <v>17</v>
      </c>
      <c r="AA221" s="56"/>
      <c r="AB221" s="56"/>
      <c r="AC221" s="1"/>
    </row>
    <row r="222" spans="1:29" x14ac:dyDescent="0.25">
      <c r="A222" s="53" t="s">
        <v>18</v>
      </c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1"/>
    </row>
    <row r="223" spans="1:29" ht="15" customHeight="1" x14ac:dyDescent="0.25">
      <c r="A223" s="41" t="s">
        <v>108</v>
      </c>
      <c r="B223" s="41"/>
      <c r="C223" s="41"/>
      <c r="D223" s="41"/>
      <c r="E223" s="41"/>
      <c r="F223" s="41"/>
      <c r="G223" s="41"/>
      <c r="H223" s="41"/>
      <c r="I223" s="41"/>
      <c r="J223" s="41"/>
      <c r="K223" s="42" t="s">
        <v>20</v>
      </c>
      <c r="L223" s="42"/>
      <c r="M223" s="38">
        <v>5.6</v>
      </c>
      <c r="N223" s="39"/>
      <c r="O223" s="38">
        <v>6</v>
      </c>
      <c r="P223" s="39"/>
      <c r="Q223" s="38">
        <v>27.4</v>
      </c>
      <c r="R223" s="39"/>
      <c r="S223" s="16">
        <v>181</v>
      </c>
      <c r="T223" s="18"/>
      <c r="U223" s="19">
        <v>0.1</v>
      </c>
      <c r="V223" s="19">
        <v>0.13</v>
      </c>
      <c r="W223" s="19">
        <v>0.4</v>
      </c>
      <c r="X223" s="19">
        <v>100.69</v>
      </c>
      <c r="Y223" s="19">
        <v>27.21</v>
      </c>
      <c r="Z223" s="19">
        <v>0.1</v>
      </c>
      <c r="AA223" s="20">
        <v>199</v>
      </c>
      <c r="AB223" s="20">
        <v>2017</v>
      </c>
      <c r="AC223" s="1"/>
    </row>
    <row r="224" spans="1:29" ht="15" customHeight="1" x14ac:dyDescent="0.25">
      <c r="A224" s="80" t="s">
        <v>69</v>
      </c>
      <c r="B224" s="81"/>
      <c r="C224" s="81"/>
      <c r="D224" s="81"/>
      <c r="E224" s="81"/>
      <c r="F224" s="81"/>
      <c r="G224" s="81"/>
      <c r="H224" s="81"/>
      <c r="I224" s="81"/>
      <c r="J224" s="82"/>
      <c r="K224" s="46" t="s">
        <v>22</v>
      </c>
      <c r="L224" s="48"/>
      <c r="M224" s="38">
        <v>2.7</v>
      </c>
      <c r="N224" s="39"/>
      <c r="O224" s="38">
        <v>2</v>
      </c>
      <c r="P224" s="39"/>
      <c r="Q224" s="38">
        <v>9.9</v>
      </c>
      <c r="R224" s="39"/>
      <c r="S224" s="38">
        <v>70</v>
      </c>
      <c r="T224" s="39"/>
      <c r="U224" s="19">
        <v>0.02</v>
      </c>
      <c r="V224" s="19">
        <v>0.09</v>
      </c>
      <c r="W224" s="19">
        <v>0.39</v>
      </c>
      <c r="X224" s="19">
        <v>82.76</v>
      </c>
      <c r="Y224" s="19">
        <v>20.23</v>
      </c>
      <c r="Z224" s="19">
        <v>0.66</v>
      </c>
      <c r="AA224" s="20">
        <v>291</v>
      </c>
      <c r="AB224" s="20">
        <v>2017</v>
      </c>
      <c r="AC224" s="1"/>
    </row>
    <row r="225" spans="1:29" ht="15" customHeight="1" x14ac:dyDescent="0.25">
      <c r="A225" s="66" t="s">
        <v>70</v>
      </c>
      <c r="B225" s="67"/>
      <c r="C225" s="67"/>
      <c r="D225" s="67"/>
      <c r="E225" s="67"/>
      <c r="F225" s="67"/>
      <c r="G225" s="67"/>
      <c r="H225" s="67"/>
      <c r="I225" s="67"/>
      <c r="J225" s="68"/>
      <c r="K225" s="69">
        <v>44499</v>
      </c>
      <c r="L225" s="70"/>
      <c r="M225" s="38">
        <v>5</v>
      </c>
      <c r="N225" s="39"/>
      <c r="O225" s="38">
        <v>3</v>
      </c>
      <c r="P225" s="39"/>
      <c r="Q225" s="38">
        <v>14.5</v>
      </c>
      <c r="R225" s="39"/>
      <c r="S225" s="38">
        <v>106</v>
      </c>
      <c r="T225" s="39"/>
      <c r="U225" s="19">
        <v>0.05</v>
      </c>
      <c r="V225" s="19">
        <v>0.06</v>
      </c>
      <c r="W225" s="19">
        <v>7.0000000000000007E-2</v>
      </c>
      <c r="X225" s="19">
        <v>106.9</v>
      </c>
      <c r="Y225" s="19">
        <v>15.4</v>
      </c>
      <c r="Z225" s="19">
        <v>0.67</v>
      </c>
      <c r="AA225" s="20">
        <v>3</v>
      </c>
      <c r="AB225" s="20">
        <v>2017</v>
      </c>
      <c r="AC225" s="1"/>
    </row>
    <row r="226" spans="1:29" ht="15" customHeight="1" x14ac:dyDescent="0.25">
      <c r="A226" s="50" t="s">
        <v>25</v>
      </c>
      <c r="B226" s="50"/>
      <c r="C226" s="50"/>
      <c r="D226" s="50"/>
      <c r="E226" s="50"/>
      <c r="F226" s="50"/>
      <c r="G226" s="50"/>
      <c r="H226" s="50"/>
      <c r="I226" s="50"/>
      <c r="J226" s="50"/>
      <c r="K226" s="37">
        <v>344</v>
      </c>
      <c r="L226" s="37"/>
      <c r="M226" s="51">
        <f>SUM(M223:M225)</f>
        <v>13.3</v>
      </c>
      <c r="N226" s="52"/>
      <c r="O226" s="51">
        <f>SUM(O223:O225)</f>
        <v>11</v>
      </c>
      <c r="P226" s="52"/>
      <c r="Q226" s="51">
        <f>SUM(Q223:Q225)</f>
        <v>51.8</v>
      </c>
      <c r="R226" s="52"/>
      <c r="S226" s="51">
        <f>SUM(S223:S225)</f>
        <v>357</v>
      </c>
      <c r="T226" s="52"/>
      <c r="U226" s="24">
        <f t="shared" ref="U226:Z226" si="18">SUM(U223:U225)</f>
        <v>0.17</v>
      </c>
      <c r="V226" s="24">
        <f t="shared" si="18"/>
        <v>0.28000000000000003</v>
      </c>
      <c r="W226" s="24">
        <f t="shared" si="18"/>
        <v>0.8600000000000001</v>
      </c>
      <c r="X226" s="24">
        <f t="shared" si="18"/>
        <v>290.35000000000002</v>
      </c>
      <c r="Y226" s="24">
        <f t="shared" si="18"/>
        <v>62.839999999999996</v>
      </c>
      <c r="Z226" s="24">
        <f t="shared" si="18"/>
        <v>1.4300000000000002</v>
      </c>
      <c r="AA226" s="25" t="s">
        <v>27</v>
      </c>
      <c r="AB226" s="25" t="s">
        <v>27</v>
      </c>
      <c r="AC226" s="1"/>
    </row>
    <row r="227" spans="1:29" ht="15" customHeight="1" x14ac:dyDescent="0.25">
      <c r="A227" s="53" t="s">
        <v>28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1"/>
    </row>
    <row r="228" spans="1:29" ht="15" customHeight="1" x14ac:dyDescent="0.25">
      <c r="A228" s="41" t="s">
        <v>71</v>
      </c>
      <c r="B228" s="41"/>
      <c r="C228" s="41"/>
      <c r="D228" s="41"/>
      <c r="E228" s="41"/>
      <c r="F228" s="41"/>
      <c r="G228" s="41"/>
      <c r="H228" s="41"/>
      <c r="I228" s="41"/>
      <c r="J228" s="41"/>
      <c r="K228" s="42">
        <v>160</v>
      </c>
      <c r="L228" s="42"/>
      <c r="M228" s="38" t="s">
        <v>72</v>
      </c>
      <c r="N228" s="39"/>
      <c r="O228" s="38">
        <v>7.0000000000000007E-2</v>
      </c>
      <c r="P228" s="39"/>
      <c r="Q228" s="38">
        <v>5.8</v>
      </c>
      <c r="R228" s="39"/>
      <c r="S228" s="16">
        <v>42</v>
      </c>
      <c r="T228" s="18"/>
      <c r="U228" s="19">
        <v>0.05</v>
      </c>
      <c r="V228" s="19">
        <v>0.22</v>
      </c>
      <c r="W228" s="19">
        <v>0.45</v>
      </c>
      <c r="X228" s="19">
        <v>177.41</v>
      </c>
      <c r="Y228" s="19">
        <v>20.88</v>
      </c>
      <c r="Z228" s="19">
        <v>0.14000000000000001</v>
      </c>
      <c r="AA228" s="20">
        <v>281</v>
      </c>
      <c r="AB228" s="20">
        <v>2017</v>
      </c>
      <c r="AC228" s="1"/>
    </row>
    <row r="229" spans="1:29" ht="15" customHeight="1" x14ac:dyDescent="0.25">
      <c r="A229" s="41" t="s">
        <v>73</v>
      </c>
      <c r="B229" s="41"/>
      <c r="C229" s="41"/>
      <c r="D229" s="41"/>
      <c r="E229" s="41"/>
      <c r="F229" s="41"/>
      <c r="G229" s="41"/>
      <c r="H229" s="41"/>
      <c r="I229" s="41"/>
      <c r="J229" s="41"/>
      <c r="K229" s="42" t="s">
        <v>74</v>
      </c>
      <c r="L229" s="42"/>
      <c r="M229" s="38" t="s">
        <v>75</v>
      </c>
      <c r="N229" s="39"/>
      <c r="O229" s="38" t="s">
        <v>76</v>
      </c>
      <c r="P229" s="39"/>
      <c r="Q229" s="38" t="s">
        <v>77</v>
      </c>
      <c r="R229" s="39"/>
      <c r="S229" s="16" t="s">
        <v>78</v>
      </c>
      <c r="T229" s="18"/>
      <c r="U229" s="19" t="s">
        <v>24</v>
      </c>
      <c r="V229" s="19">
        <v>0.01</v>
      </c>
      <c r="W229" s="19" t="s">
        <v>24</v>
      </c>
      <c r="X229" s="19" t="s">
        <v>79</v>
      </c>
      <c r="Y229" s="19" t="s">
        <v>37</v>
      </c>
      <c r="Z229" s="19" t="s">
        <v>30</v>
      </c>
      <c r="AA229" s="20" t="s">
        <v>27</v>
      </c>
      <c r="AB229" s="20">
        <v>2017</v>
      </c>
      <c r="AC229" s="1"/>
    </row>
    <row r="230" spans="1:29" ht="15" customHeight="1" x14ac:dyDescent="0.25">
      <c r="A230" s="50" t="s">
        <v>25</v>
      </c>
      <c r="B230" s="50"/>
      <c r="C230" s="50"/>
      <c r="D230" s="50"/>
      <c r="E230" s="50"/>
      <c r="F230" s="50"/>
      <c r="G230" s="50"/>
      <c r="H230" s="50"/>
      <c r="I230" s="50"/>
      <c r="J230" s="50"/>
      <c r="K230" s="37">
        <v>190</v>
      </c>
      <c r="L230" s="37"/>
      <c r="M230" s="51">
        <v>6.8</v>
      </c>
      <c r="N230" s="52"/>
      <c r="O230" s="51">
        <v>2.97</v>
      </c>
      <c r="P230" s="52"/>
      <c r="Q230" s="51">
        <v>28.1</v>
      </c>
      <c r="R230" s="52"/>
      <c r="S230" s="21">
        <v>167.1</v>
      </c>
      <c r="T230" s="23"/>
      <c r="U230" s="24">
        <f>SUM(U228:U229)</f>
        <v>0.05</v>
      </c>
      <c r="V230" s="24">
        <f>SUM(V228:V229)</f>
        <v>0.23</v>
      </c>
      <c r="W230" s="24">
        <f>SUM(W228:W229)</f>
        <v>0.45</v>
      </c>
      <c r="X230" s="24">
        <v>186.1</v>
      </c>
      <c r="Y230" s="24">
        <v>26.88</v>
      </c>
      <c r="Z230" s="24">
        <v>0.2</v>
      </c>
      <c r="AA230" s="25" t="s">
        <v>27</v>
      </c>
      <c r="AB230" s="25" t="s">
        <v>27</v>
      </c>
      <c r="AC230" s="1"/>
    </row>
    <row r="231" spans="1:29" ht="15" customHeight="1" x14ac:dyDescent="0.25">
      <c r="A231" s="53" t="s">
        <v>38</v>
      </c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1"/>
    </row>
    <row r="232" spans="1:29" ht="15" customHeight="1" x14ac:dyDescent="0.25">
      <c r="A232" s="65" t="s">
        <v>180</v>
      </c>
      <c r="B232" s="65"/>
      <c r="C232" s="65"/>
      <c r="D232" s="65"/>
      <c r="E232" s="65"/>
      <c r="F232" s="65"/>
      <c r="G232" s="65"/>
      <c r="H232" s="65"/>
      <c r="I232" s="65"/>
      <c r="J232" s="65"/>
      <c r="K232" s="42">
        <v>40</v>
      </c>
      <c r="L232" s="42"/>
      <c r="M232" s="38">
        <v>0.3</v>
      </c>
      <c r="N232" s="39"/>
      <c r="O232" s="38">
        <v>1.9</v>
      </c>
      <c r="P232" s="39"/>
      <c r="Q232" s="38">
        <v>1.5</v>
      </c>
      <c r="R232" s="39"/>
      <c r="S232" s="16">
        <v>24</v>
      </c>
      <c r="T232" s="18"/>
      <c r="U232" s="19">
        <v>0.01</v>
      </c>
      <c r="V232" s="19">
        <v>0.01</v>
      </c>
      <c r="W232" s="19">
        <v>2.2799999999999998</v>
      </c>
      <c r="X232" s="19">
        <v>6</v>
      </c>
      <c r="Y232" s="19">
        <v>4.83</v>
      </c>
      <c r="Z232" s="19">
        <v>0.22</v>
      </c>
      <c r="AA232" s="20">
        <v>14</v>
      </c>
      <c r="AB232" s="20">
        <v>2017</v>
      </c>
      <c r="AC232" s="1"/>
    </row>
    <row r="233" spans="1:29" ht="15" customHeight="1" x14ac:dyDescent="0.25">
      <c r="A233" s="41" t="s">
        <v>137</v>
      </c>
      <c r="B233" s="41"/>
      <c r="C233" s="41"/>
      <c r="D233" s="41"/>
      <c r="E233" s="41"/>
      <c r="F233" s="41"/>
      <c r="G233" s="41"/>
      <c r="H233" s="41"/>
      <c r="I233" s="41"/>
      <c r="J233" s="41"/>
      <c r="K233" s="42" t="s">
        <v>162</v>
      </c>
      <c r="L233" s="42"/>
      <c r="M233" s="38">
        <v>3.5</v>
      </c>
      <c r="N233" s="39"/>
      <c r="O233" s="38">
        <v>0.8</v>
      </c>
      <c r="P233" s="39"/>
      <c r="Q233" s="38">
        <v>8.3000000000000007</v>
      </c>
      <c r="R233" s="39"/>
      <c r="S233" s="38">
        <v>55</v>
      </c>
      <c r="T233" s="39"/>
      <c r="U233" s="19">
        <v>0.05</v>
      </c>
      <c r="V233" s="19">
        <v>0.03</v>
      </c>
      <c r="W233" s="19">
        <v>2.93</v>
      </c>
      <c r="X233" s="19">
        <v>9.58</v>
      </c>
      <c r="Y233" s="19">
        <v>12.09</v>
      </c>
      <c r="Z233" s="19">
        <v>0.46</v>
      </c>
      <c r="AA233" s="20">
        <v>70</v>
      </c>
      <c r="AB233" s="20">
        <v>2017</v>
      </c>
      <c r="AC233" s="1"/>
    </row>
    <row r="234" spans="1:29" ht="15" customHeight="1" x14ac:dyDescent="0.25">
      <c r="A234" s="41" t="s">
        <v>138</v>
      </c>
      <c r="B234" s="41"/>
      <c r="C234" s="41"/>
      <c r="D234" s="41"/>
      <c r="E234" s="41"/>
      <c r="F234" s="41"/>
      <c r="G234" s="41"/>
      <c r="H234" s="41"/>
      <c r="I234" s="41"/>
      <c r="J234" s="41"/>
      <c r="K234" s="42" t="s">
        <v>91</v>
      </c>
      <c r="L234" s="42"/>
      <c r="M234" s="38">
        <v>13.8</v>
      </c>
      <c r="N234" s="39"/>
      <c r="O234" s="38">
        <v>15</v>
      </c>
      <c r="P234" s="39"/>
      <c r="Q234" s="38">
        <v>2.7</v>
      </c>
      <c r="R234" s="39"/>
      <c r="S234" s="38">
        <v>202</v>
      </c>
      <c r="T234" s="39"/>
      <c r="U234" s="19">
        <v>0.04</v>
      </c>
      <c r="V234" s="19">
        <v>0.08</v>
      </c>
      <c r="W234" s="19">
        <v>0.49</v>
      </c>
      <c r="X234" s="19">
        <v>10.44</v>
      </c>
      <c r="Y234" s="19">
        <v>15.5</v>
      </c>
      <c r="Z234" s="19">
        <v>1.87</v>
      </c>
      <c r="AA234" s="20">
        <v>91</v>
      </c>
      <c r="AB234" s="20">
        <v>2017</v>
      </c>
      <c r="AC234" s="1"/>
    </row>
    <row r="235" spans="1:29" ht="15" customHeight="1" x14ac:dyDescent="0.25">
      <c r="A235" s="80" t="s">
        <v>92</v>
      </c>
      <c r="B235" s="81"/>
      <c r="C235" s="81"/>
      <c r="D235" s="81"/>
      <c r="E235" s="81"/>
      <c r="F235" s="81"/>
      <c r="G235" s="81"/>
      <c r="H235" s="81"/>
      <c r="I235" s="82"/>
      <c r="J235" s="30"/>
      <c r="K235" s="42" t="s">
        <v>93</v>
      </c>
      <c r="L235" s="42"/>
      <c r="M235" s="38">
        <v>6.72</v>
      </c>
      <c r="N235" s="39"/>
      <c r="O235" s="38">
        <v>4.32</v>
      </c>
      <c r="P235" s="39"/>
      <c r="Q235" s="38">
        <v>27.67</v>
      </c>
      <c r="R235" s="39"/>
      <c r="S235" s="38">
        <v>179.2</v>
      </c>
      <c r="T235" s="39"/>
      <c r="U235" s="19">
        <v>0.14000000000000001</v>
      </c>
      <c r="V235" s="19">
        <v>0.08</v>
      </c>
      <c r="W235" s="19">
        <v>0</v>
      </c>
      <c r="X235" s="19">
        <v>10.32</v>
      </c>
      <c r="Y235" s="19">
        <v>97.47</v>
      </c>
      <c r="Z235" s="19">
        <v>3.34</v>
      </c>
      <c r="AA235" s="20">
        <v>175</v>
      </c>
      <c r="AB235" s="20">
        <v>2017</v>
      </c>
      <c r="AC235" s="1"/>
    </row>
    <row r="236" spans="1:29" ht="15" customHeight="1" x14ac:dyDescent="0.25">
      <c r="A236" s="40" t="s">
        <v>175</v>
      </c>
      <c r="B236" s="41"/>
      <c r="C236" s="41"/>
      <c r="D236" s="41"/>
      <c r="E236" s="41"/>
      <c r="F236" s="41"/>
      <c r="G236" s="41"/>
      <c r="H236" s="41"/>
      <c r="I236" s="41"/>
      <c r="J236" s="41"/>
      <c r="K236" s="42" t="s">
        <v>22</v>
      </c>
      <c r="L236" s="42"/>
      <c r="M236" s="38">
        <v>0.1</v>
      </c>
      <c r="N236" s="39"/>
      <c r="O236" s="38">
        <v>0.1</v>
      </c>
      <c r="P236" s="39"/>
      <c r="Q236" s="38">
        <v>12.9</v>
      </c>
      <c r="R236" s="39"/>
      <c r="S236" s="38">
        <v>52</v>
      </c>
      <c r="T236" s="39"/>
      <c r="U236" s="19">
        <v>0.01</v>
      </c>
      <c r="V236" s="19">
        <v>0.01</v>
      </c>
      <c r="W236" s="19">
        <v>1.2</v>
      </c>
      <c r="X236" s="19">
        <v>4.5199999999999996</v>
      </c>
      <c r="Y236" s="19">
        <v>2.35</v>
      </c>
      <c r="Z236" s="19">
        <v>0.6</v>
      </c>
      <c r="AA236" s="20">
        <v>296</v>
      </c>
      <c r="AB236" s="20">
        <v>2017</v>
      </c>
      <c r="AC236" s="1"/>
    </row>
    <row r="237" spans="1:29" ht="15" customHeight="1" x14ac:dyDescent="0.25">
      <c r="A237" s="41" t="s">
        <v>44</v>
      </c>
      <c r="B237" s="41"/>
      <c r="C237" s="41"/>
      <c r="D237" s="41"/>
      <c r="E237" s="41"/>
      <c r="F237" s="41"/>
      <c r="G237" s="41"/>
      <c r="H237" s="41"/>
      <c r="I237" s="41"/>
      <c r="J237" s="41"/>
      <c r="K237" s="42" t="s">
        <v>39</v>
      </c>
      <c r="L237" s="42"/>
      <c r="M237" s="38" t="s">
        <v>45</v>
      </c>
      <c r="N237" s="39"/>
      <c r="O237" s="38" t="s">
        <v>46</v>
      </c>
      <c r="P237" s="39"/>
      <c r="Q237" s="38" t="s">
        <v>47</v>
      </c>
      <c r="R237" s="39"/>
      <c r="S237" s="38" t="s">
        <v>48</v>
      </c>
      <c r="T237" s="39"/>
      <c r="U237" s="19" t="s">
        <v>49</v>
      </c>
      <c r="V237" s="19">
        <v>0.2</v>
      </c>
      <c r="W237" s="19" t="s">
        <v>24</v>
      </c>
      <c r="X237" s="19" t="s">
        <v>50</v>
      </c>
      <c r="Y237" s="19" t="s">
        <v>51</v>
      </c>
      <c r="Z237" s="19" t="s">
        <v>52</v>
      </c>
      <c r="AA237" s="20">
        <v>1.2</v>
      </c>
      <c r="AB237" s="20">
        <v>2017</v>
      </c>
      <c r="AC237" s="1"/>
    </row>
    <row r="238" spans="1:29" ht="15" customHeight="1" x14ac:dyDescent="0.25">
      <c r="A238" s="50" t="s">
        <v>25</v>
      </c>
      <c r="B238" s="50"/>
      <c r="C238" s="50"/>
      <c r="D238" s="50"/>
      <c r="E238" s="50"/>
      <c r="F238" s="50"/>
      <c r="G238" s="50"/>
      <c r="H238" s="50"/>
      <c r="I238" s="50"/>
      <c r="J238" s="50"/>
      <c r="K238" s="37">
        <v>590</v>
      </c>
      <c r="L238" s="37"/>
      <c r="M238" s="51">
        <f>SUM(M232:M237)</f>
        <v>24.42</v>
      </c>
      <c r="N238" s="52"/>
      <c r="O238" s="51">
        <f>SUM(O232:O237)</f>
        <v>22.12</v>
      </c>
      <c r="P238" s="52"/>
      <c r="Q238" s="51">
        <f>SUM(Q232:Q237)</f>
        <v>53.07</v>
      </c>
      <c r="R238" s="52"/>
      <c r="S238" s="51">
        <f>SUM(S232:S237)</f>
        <v>512.20000000000005</v>
      </c>
      <c r="T238" s="52"/>
      <c r="U238" s="24">
        <f t="shared" ref="U238:Z238" si="19">SUM(U232:U237)</f>
        <v>0.25</v>
      </c>
      <c r="V238" s="24">
        <f t="shared" si="19"/>
        <v>0.41000000000000003</v>
      </c>
      <c r="W238" s="24">
        <f t="shared" si="19"/>
        <v>6.9</v>
      </c>
      <c r="X238" s="24">
        <f t="shared" si="19"/>
        <v>40.86</v>
      </c>
      <c r="Y238" s="24">
        <f t="shared" si="19"/>
        <v>132.23999999999998</v>
      </c>
      <c r="Z238" s="24">
        <f t="shared" si="19"/>
        <v>6.49</v>
      </c>
      <c r="AA238" s="25" t="s">
        <v>27</v>
      </c>
      <c r="AB238" s="25" t="s">
        <v>27</v>
      </c>
      <c r="AC238" s="1"/>
    </row>
    <row r="239" spans="1:29" ht="15" customHeight="1" x14ac:dyDescent="0.25">
      <c r="A239" s="53" t="s">
        <v>53</v>
      </c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1"/>
    </row>
    <row r="240" spans="1:29" ht="15" customHeight="1" x14ac:dyDescent="0.25">
      <c r="A240" s="41" t="s">
        <v>163</v>
      </c>
      <c r="B240" s="41"/>
      <c r="C240" s="41"/>
      <c r="D240" s="41"/>
      <c r="E240" s="41"/>
      <c r="F240" s="41"/>
      <c r="G240" s="41"/>
      <c r="H240" s="41"/>
      <c r="I240" s="41"/>
      <c r="J240" s="41"/>
      <c r="K240" s="42">
        <v>50</v>
      </c>
      <c r="L240" s="42"/>
      <c r="M240" s="38">
        <v>5.6</v>
      </c>
      <c r="N240" s="39"/>
      <c r="O240" s="38">
        <v>5.6</v>
      </c>
      <c r="P240" s="39"/>
      <c r="Q240" s="38">
        <v>11.9</v>
      </c>
      <c r="R240" s="39"/>
      <c r="S240" s="16">
        <v>121</v>
      </c>
      <c r="T240" s="18"/>
      <c r="U240" s="19">
        <v>0.04</v>
      </c>
      <c r="V240" s="19">
        <v>0.05</v>
      </c>
      <c r="W240" s="19">
        <v>1.39</v>
      </c>
      <c r="X240" s="19">
        <v>13</v>
      </c>
      <c r="Y240" s="19">
        <v>9.3800000000000008</v>
      </c>
      <c r="Z240" s="19">
        <v>0.73</v>
      </c>
      <c r="AA240" s="20">
        <v>263</v>
      </c>
      <c r="AB240" s="20">
        <v>2017</v>
      </c>
      <c r="AC240" s="1"/>
    </row>
    <row r="241" spans="1:29" ht="15" customHeight="1" x14ac:dyDescent="0.25">
      <c r="A241" s="41" t="s">
        <v>21</v>
      </c>
      <c r="B241" s="41"/>
      <c r="C241" s="41"/>
      <c r="D241" s="41"/>
      <c r="E241" s="41"/>
      <c r="F241" s="41"/>
      <c r="G241" s="41"/>
      <c r="H241" s="41"/>
      <c r="I241" s="41"/>
      <c r="J241" s="41"/>
      <c r="K241" s="42" t="s">
        <v>22</v>
      </c>
      <c r="L241" s="42"/>
      <c r="M241" s="38">
        <v>0.1</v>
      </c>
      <c r="N241" s="39"/>
      <c r="O241" s="38">
        <v>0.02</v>
      </c>
      <c r="P241" s="39"/>
      <c r="Q241" s="38">
        <v>4.5999999999999996</v>
      </c>
      <c r="R241" s="39"/>
      <c r="S241" s="16">
        <v>18</v>
      </c>
      <c r="T241" s="18"/>
      <c r="U241" s="19">
        <v>0</v>
      </c>
      <c r="V241" s="19">
        <v>0</v>
      </c>
      <c r="W241" s="19">
        <v>0</v>
      </c>
      <c r="X241" s="19">
        <v>0.13</v>
      </c>
      <c r="Y241" s="19">
        <v>0</v>
      </c>
      <c r="Z241" s="19">
        <v>0.01</v>
      </c>
      <c r="AA241" s="20">
        <v>286</v>
      </c>
      <c r="AB241" s="20">
        <v>2017</v>
      </c>
      <c r="AC241" s="1"/>
    </row>
    <row r="242" spans="1:29" ht="15" customHeight="1" x14ac:dyDescent="0.25">
      <c r="A242" s="50" t="s">
        <v>25</v>
      </c>
      <c r="B242" s="50"/>
      <c r="C242" s="50"/>
      <c r="D242" s="50"/>
      <c r="E242" s="50"/>
      <c r="F242" s="50"/>
      <c r="G242" s="50"/>
      <c r="H242" s="50"/>
      <c r="I242" s="50"/>
      <c r="J242" s="50"/>
      <c r="K242" s="37">
        <v>200</v>
      </c>
      <c r="L242" s="37"/>
      <c r="M242" s="51">
        <v>5.7</v>
      </c>
      <c r="N242" s="52"/>
      <c r="O242" s="51">
        <v>5.62</v>
      </c>
      <c r="P242" s="52"/>
      <c r="Q242" s="51">
        <v>16.5</v>
      </c>
      <c r="R242" s="52"/>
      <c r="S242" s="5">
        <v>139</v>
      </c>
      <c r="T242" s="6"/>
      <c r="U242" s="24">
        <v>0.04</v>
      </c>
      <c r="V242" s="24">
        <v>0.06</v>
      </c>
      <c r="W242" s="24">
        <v>1.39</v>
      </c>
      <c r="X242" s="24">
        <v>0.26</v>
      </c>
      <c r="Y242" s="24">
        <v>9.3800000000000008</v>
      </c>
      <c r="Z242" s="24">
        <v>0.74</v>
      </c>
      <c r="AA242" s="25" t="s">
        <v>27</v>
      </c>
      <c r="AB242" s="25" t="s">
        <v>27</v>
      </c>
      <c r="AC242" s="1"/>
    </row>
    <row r="243" spans="1:29" ht="15" customHeight="1" x14ac:dyDescent="0.25">
      <c r="A243" s="50" t="s">
        <v>64</v>
      </c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1">
        <v>50.22</v>
      </c>
      <c r="N243" s="52"/>
      <c r="O243" s="51">
        <v>41.71</v>
      </c>
      <c r="P243" s="52"/>
      <c r="Q243" s="51">
        <v>149.47</v>
      </c>
      <c r="R243" s="52"/>
      <c r="S243" s="21">
        <v>1175.3</v>
      </c>
      <c r="T243" s="23"/>
      <c r="U243" s="24">
        <v>0.51</v>
      </c>
      <c r="V243" s="24">
        <v>0.98</v>
      </c>
      <c r="W243" s="24">
        <v>9.6</v>
      </c>
      <c r="X243" s="24">
        <v>517.57000000000005</v>
      </c>
      <c r="Y243" s="24">
        <v>231.34</v>
      </c>
      <c r="Z243" s="24">
        <v>8.86</v>
      </c>
      <c r="AA243" s="25" t="s">
        <v>27</v>
      </c>
      <c r="AB243" s="25" t="s">
        <v>27</v>
      </c>
      <c r="AC243" s="1"/>
    </row>
    <row r="244" spans="1:29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" customHeight="1" x14ac:dyDescent="0.25">
      <c r="A245" s="49" t="s">
        <v>139</v>
      </c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1"/>
    </row>
    <row r="246" spans="1:29" ht="15" customHeight="1" x14ac:dyDescent="0.25">
      <c r="A246" s="55" t="s">
        <v>140</v>
      </c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1"/>
      <c r="AA246" s="1"/>
      <c r="AB246" s="1"/>
      <c r="AC246" s="1"/>
    </row>
    <row r="247" spans="1:29" ht="15" customHeight="1" x14ac:dyDescent="0.25">
      <c r="A247" s="56" t="s">
        <v>1</v>
      </c>
      <c r="B247" s="56"/>
      <c r="C247" s="56"/>
      <c r="D247" s="56"/>
      <c r="E247" s="56"/>
      <c r="F247" s="56"/>
      <c r="G247" s="56"/>
      <c r="H247" s="56"/>
      <c r="I247" s="56"/>
      <c r="J247" s="56"/>
      <c r="K247" s="56" t="s">
        <v>2</v>
      </c>
      <c r="L247" s="56"/>
      <c r="M247" s="56" t="s">
        <v>3</v>
      </c>
      <c r="N247" s="56"/>
      <c r="O247" s="56"/>
      <c r="P247" s="56"/>
      <c r="Q247" s="56"/>
      <c r="R247" s="56"/>
      <c r="S247" s="37" t="s">
        <v>4</v>
      </c>
      <c r="T247" s="37"/>
      <c r="U247" s="74" t="s">
        <v>5</v>
      </c>
      <c r="V247" s="75"/>
      <c r="W247" s="76"/>
      <c r="X247" s="56" t="s">
        <v>6</v>
      </c>
      <c r="Y247" s="56"/>
      <c r="Z247" s="56"/>
      <c r="AA247" s="56" t="s">
        <v>7</v>
      </c>
      <c r="AB247" s="56" t="s">
        <v>8</v>
      </c>
      <c r="AC247" s="1"/>
    </row>
    <row r="248" spans="1:29" ht="15" customHeight="1" x14ac:dyDescent="0.25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61" t="s">
        <v>9</v>
      </c>
      <c r="N248" s="63"/>
      <c r="O248" s="61" t="s">
        <v>10</v>
      </c>
      <c r="P248" s="63"/>
      <c r="Q248" s="61" t="s">
        <v>11</v>
      </c>
      <c r="R248" s="63"/>
      <c r="S248" s="37"/>
      <c r="T248" s="37"/>
      <c r="U248" s="15" t="s">
        <v>12</v>
      </c>
      <c r="V248" s="15" t="s">
        <v>86</v>
      </c>
      <c r="W248" s="15" t="s">
        <v>14</v>
      </c>
      <c r="X248" s="15" t="s">
        <v>15</v>
      </c>
      <c r="Y248" s="15" t="s">
        <v>16</v>
      </c>
      <c r="Z248" s="15" t="s">
        <v>17</v>
      </c>
      <c r="AA248" s="56"/>
      <c r="AB248" s="56"/>
      <c r="AC248" s="1"/>
    </row>
    <row r="249" spans="1:29" x14ac:dyDescent="0.25">
      <c r="A249" s="53" t="s">
        <v>18</v>
      </c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1"/>
    </row>
    <row r="250" spans="1:29" ht="15" customHeight="1" x14ac:dyDescent="0.25">
      <c r="A250" s="40" t="s">
        <v>141</v>
      </c>
      <c r="B250" s="41"/>
      <c r="C250" s="41"/>
      <c r="D250" s="41"/>
      <c r="E250" s="41"/>
      <c r="F250" s="41"/>
      <c r="G250" s="41"/>
      <c r="H250" s="41"/>
      <c r="I250" s="41"/>
      <c r="J250" s="41"/>
      <c r="K250" s="42" t="s">
        <v>20</v>
      </c>
      <c r="L250" s="42"/>
      <c r="M250" s="38">
        <v>6.1</v>
      </c>
      <c r="N250" s="39"/>
      <c r="O250" s="38">
        <v>7.4</v>
      </c>
      <c r="P250" s="39"/>
      <c r="Q250" s="38">
        <v>26.7</v>
      </c>
      <c r="R250" s="39"/>
      <c r="S250" s="16">
        <v>198</v>
      </c>
      <c r="T250" s="18"/>
      <c r="U250" s="19">
        <v>0.15</v>
      </c>
      <c r="V250" s="19">
        <v>0.13</v>
      </c>
      <c r="W250" s="19">
        <v>0.38</v>
      </c>
      <c r="X250" s="19">
        <v>103</v>
      </c>
      <c r="Y250" s="19">
        <v>50.58</v>
      </c>
      <c r="Z250" s="19">
        <v>1.25</v>
      </c>
      <c r="AA250" s="20">
        <v>184</v>
      </c>
      <c r="AB250" s="20">
        <v>2017</v>
      </c>
      <c r="AC250" s="1"/>
    </row>
    <row r="251" spans="1:29" ht="15" customHeight="1" x14ac:dyDescent="0.25">
      <c r="A251" s="41" t="s">
        <v>21</v>
      </c>
      <c r="B251" s="41"/>
      <c r="C251" s="41"/>
      <c r="D251" s="41"/>
      <c r="E251" s="41"/>
      <c r="F251" s="41"/>
      <c r="G251" s="41"/>
      <c r="H251" s="41"/>
      <c r="I251" s="41"/>
      <c r="J251" s="41"/>
      <c r="K251" s="42" t="s">
        <v>22</v>
      </c>
      <c r="L251" s="42"/>
      <c r="M251" s="38">
        <v>0.1</v>
      </c>
      <c r="N251" s="39"/>
      <c r="O251" s="38">
        <v>0.02</v>
      </c>
      <c r="P251" s="39"/>
      <c r="Q251" s="38">
        <v>4.5999999999999996</v>
      </c>
      <c r="R251" s="39"/>
      <c r="S251" s="16">
        <v>18</v>
      </c>
      <c r="T251" s="18"/>
      <c r="U251" s="19">
        <v>0</v>
      </c>
      <c r="V251" s="19">
        <v>0.1</v>
      </c>
      <c r="W251" s="19">
        <v>0</v>
      </c>
      <c r="X251" s="19">
        <v>0.13</v>
      </c>
      <c r="Y251" s="19">
        <v>0</v>
      </c>
      <c r="Z251" s="19">
        <v>0.01</v>
      </c>
      <c r="AA251" s="20">
        <v>286</v>
      </c>
      <c r="AB251" s="20">
        <v>2017</v>
      </c>
      <c r="AC251" s="1"/>
    </row>
    <row r="252" spans="1:29" ht="15" customHeight="1" x14ac:dyDescent="0.25">
      <c r="A252" s="40" t="s">
        <v>23</v>
      </c>
      <c r="B252" s="41"/>
      <c r="C252" s="41"/>
      <c r="D252" s="41"/>
      <c r="E252" s="41"/>
      <c r="F252" s="41"/>
      <c r="G252" s="41"/>
      <c r="H252" s="41"/>
      <c r="I252" s="41"/>
      <c r="J252" s="41"/>
      <c r="K252" s="64">
        <v>44346</v>
      </c>
      <c r="L252" s="42"/>
      <c r="M252" s="38">
        <v>2.4</v>
      </c>
      <c r="N252" s="39"/>
      <c r="O252" s="38">
        <v>4.4000000000000004</v>
      </c>
      <c r="P252" s="39"/>
      <c r="Q252" s="38">
        <v>14.5</v>
      </c>
      <c r="R252" s="39"/>
      <c r="S252" s="16">
        <v>109</v>
      </c>
      <c r="T252" s="18"/>
      <c r="U252" s="19">
        <v>0.05</v>
      </c>
      <c r="V252" s="19">
        <v>0.02</v>
      </c>
      <c r="W252" s="19" t="s">
        <v>24</v>
      </c>
      <c r="X252" s="19">
        <v>7.5</v>
      </c>
      <c r="Y252" s="19">
        <v>9.9</v>
      </c>
      <c r="Z252" s="19">
        <v>0.61</v>
      </c>
      <c r="AA252" s="20">
        <v>1</v>
      </c>
      <c r="AB252" s="20">
        <v>2017</v>
      </c>
      <c r="AC252" s="1"/>
    </row>
    <row r="253" spans="1:29" ht="15" customHeight="1" x14ac:dyDescent="0.25">
      <c r="A253" s="50" t="s">
        <v>25</v>
      </c>
      <c r="B253" s="50"/>
      <c r="C253" s="50"/>
      <c r="D253" s="50"/>
      <c r="E253" s="50"/>
      <c r="F253" s="50"/>
      <c r="G253" s="50"/>
      <c r="H253" s="50"/>
      <c r="I253" s="50"/>
      <c r="J253" s="50"/>
      <c r="K253" s="37">
        <v>339</v>
      </c>
      <c r="L253" s="37"/>
      <c r="M253" s="51">
        <f>SUM(M250:M252)</f>
        <v>8.6</v>
      </c>
      <c r="N253" s="52"/>
      <c r="O253" s="51">
        <f>SUM(O250:O252)</f>
        <v>11.82</v>
      </c>
      <c r="P253" s="52"/>
      <c r="Q253" s="51">
        <f>SUM(Q250:Q252)</f>
        <v>45.8</v>
      </c>
      <c r="R253" s="52"/>
      <c r="S253" s="21">
        <f>SUM(S250:S252)</f>
        <v>325</v>
      </c>
      <c r="T253" s="23"/>
      <c r="U253" s="24">
        <f t="shared" ref="U253:Z253" si="20">SUM(U250:U252)</f>
        <v>0.2</v>
      </c>
      <c r="V253" s="24">
        <f t="shared" si="20"/>
        <v>0.25</v>
      </c>
      <c r="W253" s="24">
        <f t="shared" si="20"/>
        <v>0.38</v>
      </c>
      <c r="X253" s="24">
        <f t="shared" si="20"/>
        <v>110.63</v>
      </c>
      <c r="Y253" s="24">
        <f t="shared" si="20"/>
        <v>60.48</v>
      </c>
      <c r="Z253" s="24">
        <f t="shared" si="20"/>
        <v>1.87</v>
      </c>
      <c r="AA253" s="25" t="s">
        <v>27</v>
      </c>
      <c r="AB253" s="25" t="s">
        <v>27</v>
      </c>
      <c r="AC253" s="1"/>
    </row>
    <row r="254" spans="1:29" ht="15" customHeight="1" x14ac:dyDescent="0.25">
      <c r="A254" s="53" t="s">
        <v>28</v>
      </c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1"/>
    </row>
    <row r="255" spans="1:29" ht="15" customHeight="1" x14ac:dyDescent="0.25">
      <c r="A255" s="41" t="s">
        <v>109</v>
      </c>
      <c r="B255" s="41"/>
      <c r="C255" s="41"/>
      <c r="D255" s="41"/>
      <c r="E255" s="41"/>
      <c r="F255" s="41"/>
      <c r="G255" s="41"/>
      <c r="H255" s="41"/>
      <c r="I255" s="41"/>
      <c r="J255" s="41"/>
      <c r="K255" s="42" t="s">
        <v>22</v>
      </c>
      <c r="L255" s="42"/>
      <c r="M255" s="38">
        <v>0</v>
      </c>
      <c r="N255" s="39"/>
      <c r="O255" s="38">
        <v>0</v>
      </c>
      <c r="P255" s="39"/>
      <c r="Q255" s="38">
        <v>15</v>
      </c>
      <c r="R255" s="39"/>
      <c r="S255" s="16">
        <v>57</v>
      </c>
      <c r="T255" s="18"/>
      <c r="U255" s="19">
        <v>0</v>
      </c>
      <c r="V255" s="19">
        <v>0</v>
      </c>
      <c r="W255" s="19">
        <v>0</v>
      </c>
      <c r="X255" s="19">
        <v>0.36</v>
      </c>
      <c r="Y255" s="19">
        <v>0</v>
      </c>
      <c r="Z255" s="19">
        <v>0.04</v>
      </c>
      <c r="AA255" s="20">
        <v>303</v>
      </c>
      <c r="AB255" s="20">
        <v>2020</v>
      </c>
      <c r="AC255" s="1"/>
    </row>
    <row r="256" spans="1:29" ht="15" customHeight="1" x14ac:dyDescent="0.25">
      <c r="A256" s="41" t="s">
        <v>73</v>
      </c>
      <c r="B256" s="41"/>
      <c r="C256" s="41"/>
      <c r="D256" s="41"/>
      <c r="E256" s="41"/>
      <c r="F256" s="41"/>
      <c r="G256" s="41"/>
      <c r="H256" s="41"/>
      <c r="I256" s="41"/>
      <c r="J256" s="41"/>
      <c r="K256" s="42" t="s">
        <v>74</v>
      </c>
      <c r="L256" s="42"/>
      <c r="M256" s="38" t="s">
        <v>75</v>
      </c>
      <c r="N256" s="39"/>
      <c r="O256" s="38" t="s">
        <v>76</v>
      </c>
      <c r="P256" s="39"/>
      <c r="Q256" s="38" t="s">
        <v>77</v>
      </c>
      <c r="R256" s="39"/>
      <c r="S256" s="16" t="s">
        <v>78</v>
      </c>
      <c r="T256" s="18"/>
      <c r="U256" s="19" t="s">
        <v>24</v>
      </c>
      <c r="V256" s="19">
        <v>0</v>
      </c>
      <c r="W256" s="19" t="s">
        <v>24</v>
      </c>
      <c r="X256" s="19" t="s">
        <v>79</v>
      </c>
      <c r="Y256" s="19" t="s">
        <v>37</v>
      </c>
      <c r="Z256" s="19" t="s">
        <v>30</v>
      </c>
      <c r="AA256" s="20" t="s">
        <v>27</v>
      </c>
      <c r="AB256" s="20">
        <v>2017</v>
      </c>
      <c r="AC256" s="1"/>
    </row>
    <row r="257" spans="1:29" ht="15" customHeight="1" x14ac:dyDescent="0.25">
      <c r="A257" s="50" t="s">
        <v>25</v>
      </c>
      <c r="B257" s="50"/>
      <c r="C257" s="50"/>
      <c r="D257" s="50"/>
      <c r="E257" s="50"/>
      <c r="F257" s="50"/>
      <c r="G257" s="50"/>
      <c r="H257" s="50"/>
      <c r="I257" s="50"/>
      <c r="J257" s="50"/>
      <c r="K257" s="37">
        <v>180</v>
      </c>
      <c r="L257" s="37"/>
      <c r="M257" s="51">
        <v>2.2999999999999998</v>
      </c>
      <c r="N257" s="52"/>
      <c r="O257" s="51">
        <v>2.9</v>
      </c>
      <c r="P257" s="52"/>
      <c r="Q257" s="51">
        <v>37.299999999999997</v>
      </c>
      <c r="R257" s="52"/>
      <c r="S257" s="21">
        <v>182.1</v>
      </c>
      <c r="T257" s="23"/>
      <c r="U257" s="24" t="s">
        <v>24</v>
      </c>
      <c r="V257" s="24">
        <v>0</v>
      </c>
      <c r="W257" s="24">
        <v>0</v>
      </c>
      <c r="X257" s="24">
        <v>9.06</v>
      </c>
      <c r="Y257" s="24">
        <v>6</v>
      </c>
      <c r="Z257" s="24">
        <v>0.64</v>
      </c>
      <c r="AA257" s="25" t="s">
        <v>27</v>
      </c>
      <c r="AB257" s="25" t="s">
        <v>27</v>
      </c>
      <c r="AC257" s="1"/>
    </row>
    <row r="258" spans="1:29" ht="15" customHeight="1" x14ac:dyDescent="0.25">
      <c r="A258" s="53" t="s">
        <v>38</v>
      </c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1"/>
    </row>
    <row r="259" spans="1:29" ht="15" customHeight="1" x14ac:dyDescent="0.25">
      <c r="A259" s="40" t="s">
        <v>188</v>
      </c>
      <c r="B259" s="41"/>
      <c r="C259" s="41"/>
      <c r="D259" s="41"/>
      <c r="E259" s="41"/>
      <c r="F259" s="41"/>
      <c r="G259" s="41"/>
      <c r="H259" s="41"/>
      <c r="I259" s="41"/>
      <c r="J259" s="41"/>
      <c r="K259" s="42" t="s">
        <v>39</v>
      </c>
      <c r="L259" s="42"/>
      <c r="M259" s="38">
        <v>0.6</v>
      </c>
      <c r="N259" s="39"/>
      <c r="O259" s="38">
        <v>3</v>
      </c>
      <c r="P259" s="39"/>
      <c r="Q259" s="38">
        <v>2.7</v>
      </c>
      <c r="R259" s="39"/>
      <c r="S259" s="16">
        <v>40</v>
      </c>
      <c r="T259" s="18">
        <v>0</v>
      </c>
      <c r="U259" s="19">
        <v>0.02</v>
      </c>
      <c r="V259" s="19">
        <v>0.02</v>
      </c>
      <c r="W259" s="19">
        <v>1.76</v>
      </c>
      <c r="X259" s="19">
        <v>10.92</v>
      </c>
      <c r="Y259" s="19">
        <v>7.18</v>
      </c>
      <c r="Z259" s="19">
        <v>0.38</v>
      </c>
      <c r="AA259" s="20">
        <v>31</v>
      </c>
      <c r="AB259" s="20">
        <v>2017</v>
      </c>
      <c r="AC259" s="1"/>
    </row>
    <row r="260" spans="1:29" ht="15" customHeight="1" x14ac:dyDescent="0.25">
      <c r="A260" s="40" t="s">
        <v>185</v>
      </c>
      <c r="B260" s="41"/>
      <c r="C260" s="41"/>
      <c r="D260" s="41"/>
      <c r="E260" s="41"/>
      <c r="F260" s="41"/>
      <c r="G260" s="41"/>
      <c r="H260" s="41"/>
      <c r="I260" s="41"/>
      <c r="J260" s="41"/>
      <c r="K260" s="42" t="s">
        <v>22</v>
      </c>
      <c r="L260" s="42"/>
      <c r="M260" s="38">
        <v>17.2</v>
      </c>
      <c r="N260" s="39"/>
      <c r="O260" s="38">
        <v>13.9</v>
      </c>
      <c r="P260" s="39"/>
      <c r="Q260" s="38">
        <v>9.3000000000000007</v>
      </c>
      <c r="R260" s="39"/>
      <c r="S260" s="38">
        <v>234</v>
      </c>
      <c r="T260" s="39"/>
      <c r="U260" s="19">
        <v>0.06</v>
      </c>
      <c r="V260" s="19">
        <v>0.08</v>
      </c>
      <c r="W260" s="19">
        <v>2.23</v>
      </c>
      <c r="X260" s="19">
        <v>15.42</v>
      </c>
      <c r="Y260" s="19">
        <v>18.559999999999999</v>
      </c>
      <c r="Z260" s="19">
        <v>1.1200000000000001</v>
      </c>
      <c r="AA260" s="20">
        <v>74</v>
      </c>
      <c r="AB260" s="20">
        <v>2017</v>
      </c>
      <c r="AC260" s="1"/>
    </row>
    <row r="261" spans="1:29" ht="15" customHeight="1" x14ac:dyDescent="0.25">
      <c r="A261" s="40" t="s">
        <v>143</v>
      </c>
      <c r="B261" s="41"/>
      <c r="C261" s="41"/>
      <c r="D261" s="41"/>
      <c r="E261" s="41"/>
      <c r="F261" s="41"/>
      <c r="G261" s="41"/>
      <c r="H261" s="41"/>
      <c r="I261" s="41"/>
      <c r="J261" s="41"/>
      <c r="K261" s="42">
        <v>150</v>
      </c>
      <c r="L261" s="42"/>
      <c r="M261" s="38">
        <v>12.4</v>
      </c>
      <c r="N261" s="39"/>
      <c r="O261" s="38">
        <v>13.8</v>
      </c>
      <c r="P261" s="39"/>
      <c r="Q261" s="38">
        <v>10.5</v>
      </c>
      <c r="R261" s="39"/>
      <c r="S261" s="38">
        <v>217</v>
      </c>
      <c r="T261" s="39"/>
      <c r="U261" s="19">
        <v>7.0000000000000007E-2</v>
      </c>
      <c r="V261" s="19">
        <v>0.1</v>
      </c>
      <c r="W261" s="19">
        <v>7.73</v>
      </c>
      <c r="X261" s="19">
        <v>26.75</v>
      </c>
      <c r="Y261" s="19">
        <v>34.24</v>
      </c>
      <c r="Z261" s="19">
        <v>2.19</v>
      </c>
      <c r="AA261" s="20">
        <v>120</v>
      </c>
      <c r="AB261" s="20">
        <v>2017</v>
      </c>
      <c r="AC261" s="1"/>
    </row>
    <row r="262" spans="1:29" ht="15" customHeight="1" x14ac:dyDescent="0.25">
      <c r="A262" s="40" t="s">
        <v>104</v>
      </c>
      <c r="B262" s="41"/>
      <c r="C262" s="41"/>
      <c r="D262" s="41"/>
      <c r="E262" s="41"/>
      <c r="F262" s="41"/>
      <c r="G262" s="41"/>
      <c r="H262" s="41"/>
      <c r="I262" s="41"/>
      <c r="J262" s="41"/>
      <c r="K262" s="42" t="s">
        <v>22</v>
      </c>
      <c r="L262" s="42"/>
      <c r="M262" s="38">
        <v>0.7</v>
      </c>
      <c r="N262" s="39"/>
      <c r="O262" s="38">
        <v>0.03</v>
      </c>
      <c r="P262" s="39"/>
      <c r="Q262" s="38">
        <v>15.4</v>
      </c>
      <c r="R262" s="39"/>
      <c r="S262" s="38">
        <v>67</v>
      </c>
      <c r="T262" s="39"/>
      <c r="U262" s="19" t="s">
        <v>24</v>
      </c>
      <c r="V262" s="19">
        <v>0.02</v>
      </c>
      <c r="W262" s="19" t="s">
        <v>24</v>
      </c>
      <c r="X262" s="19" t="s">
        <v>116</v>
      </c>
      <c r="Y262" s="19" t="s">
        <v>117</v>
      </c>
      <c r="Z262" s="19" t="s">
        <v>24</v>
      </c>
      <c r="AA262" s="20">
        <v>295</v>
      </c>
      <c r="AB262" s="20">
        <v>2017</v>
      </c>
      <c r="AC262" s="1"/>
    </row>
    <row r="263" spans="1:29" ht="15" customHeight="1" x14ac:dyDescent="0.25">
      <c r="A263" s="41" t="s">
        <v>44</v>
      </c>
      <c r="B263" s="41"/>
      <c r="C263" s="41"/>
      <c r="D263" s="41"/>
      <c r="E263" s="41"/>
      <c r="F263" s="41"/>
      <c r="G263" s="41"/>
      <c r="H263" s="41"/>
      <c r="I263" s="41"/>
      <c r="J263" s="41"/>
      <c r="K263" s="42" t="s">
        <v>39</v>
      </c>
      <c r="L263" s="42"/>
      <c r="M263" s="38" t="s">
        <v>45</v>
      </c>
      <c r="N263" s="39"/>
      <c r="O263" s="38" t="s">
        <v>46</v>
      </c>
      <c r="P263" s="39"/>
      <c r="Q263" s="38" t="s">
        <v>47</v>
      </c>
      <c r="R263" s="39"/>
      <c r="S263" s="38" t="s">
        <v>48</v>
      </c>
      <c r="T263" s="39"/>
      <c r="U263" s="19" t="s">
        <v>49</v>
      </c>
      <c r="V263" s="19">
        <v>0.2</v>
      </c>
      <c r="W263" s="19" t="s">
        <v>24</v>
      </c>
      <c r="X263" s="19" t="s">
        <v>50</v>
      </c>
      <c r="Y263" s="19" t="s">
        <v>51</v>
      </c>
      <c r="Z263" s="19" t="s">
        <v>52</v>
      </c>
      <c r="AA263" s="20">
        <v>1.2</v>
      </c>
      <c r="AB263" s="20">
        <v>2017</v>
      </c>
      <c r="AC263" s="1"/>
    </row>
    <row r="264" spans="1:29" ht="15" customHeight="1" x14ac:dyDescent="0.25">
      <c r="A264" s="50" t="s">
        <v>25</v>
      </c>
      <c r="B264" s="50"/>
      <c r="C264" s="50"/>
      <c r="D264" s="50"/>
      <c r="E264" s="50"/>
      <c r="F264" s="50"/>
      <c r="G264" s="50"/>
      <c r="H264" s="50"/>
      <c r="I264" s="50"/>
      <c r="J264" s="50"/>
      <c r="K264" s="37">
        <v>530</v>
      </c>
      <c r="L264" s="37"/>
      <c r="M264" s="51">
        <f>SUM(M259:M263)</f>
        <v>30.900000000000002</v>
      </c>
      <c r="N264" s="52"/>
      <c r="O264" s="51">
        <f>SUM(O259:O263)</f>
        <v>30.73</v>
      </c>
      <c r="P264" s="52"/>
      <c r="Q264" s="51">
        <f>SUM(Q259:Q263)</f>
        <v>37.9</v>
      </c>
      <c r="R264" s="52"/>
      <c r="S264" s="51">
        <f>SUM(S259:S263)</f>
        <v>558</v>
      </c>
      <c r="T264" s="52"/>
      <c r="U264" s="24">
        <f t="shared" ref="U264:Z264" si="21">SUM(U259:U263)</f>
        <v>0.15000000000000002</v>
      </c>
      <c r="V264" s="24">
        <f t="shared" si="21"/>
        <v>0.42000000000000004</v>
      </c>
      <c r="W264" s="24">
        <f t="shared" si="21"/>
        <v>11.72</v>
      </c>
      <c r="X264" s="24">
        <f t="shared" si="21"/>
        <v>53.09</v>
      </c>
      <c r="Y264" s="24">
        <f t="shared" si="21"/>
        <v>59.980000000000004</v>
      </c>
      <c r="Z264" s="24">
        <f t="shared" si="21"/>
        <v>3.69</v>
      </c>
      <c r="AA264" s="25" t="s">
        <v>27</v>
      </c>
      <c r="AB264" s="25" t="s">
        <v>27</v>
      </c>
      <c r="AC264" s="1"/>
    </row>
    <row r="265" spans="1:29" ht="15" customHeight="1" x14ac:dyDescent="0.25">
      <c r="A265" s="53" t="s">
        <v>53</v>
      </c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1"/>
    </row>
    <row r="266" spans="1:29" ht="15" customHeight="1" x14ac:dyDescent="0.25">
      <c r="A266" s="41" t="s">
        <v>144</v>
      </c>
      <c r="B266" s="41"/>
      <c r="C266" s="41"/>
      <c r="D266" s="41"/>
      <c r="E266" s="41"/>
      <c r="F266" s="41"/>
      <c r="G266" s="41"/>
      <c r="H266" s="41"/>
      <c r="I266" s="41"/>
      <c r="J266" s="41"/>
      <c r="K266" s="42">
        <v>150</v>
      </c>
      <c r="L266" s="42"/>
      <c r="M266" s="38">
        <v>5.5</v>
      </c>
      <c r="N266" s="39"/>
      <c r="O266" s="38">
        <v>4.2</v>
      </c>
      <c r="P266" s="39"/>
      <c r="Q266" s="38">
        <v>33.299999999999997</v>
      </c>
      <c r="R266" s="39"/>
      <c r="S266" s="16">
        <v>196</v>
      </c>
      <c r="T266" s="18"/>
      <c r="U266" s="19">
        <v>0.06</v>
      </c>
      <c r="V266" s="19">
        <v>0.02</v>
      </c>
      <c r="W266" s="19">
        <v>0</v>
      </c>
      <c r="X266" s="19">
        <v>9.31</v>
      </c>
      <c r="Y266" s="19">
        <v>7.31</v>
      </c>
      <c r="Z266" s="19">
        <v>0.74</v>
      </c>
      <c r="AA266" s="20">
        <v>216</v>
      </c>
      <c r="AB266" s="20">
        <v>2017</v>
      </c>
      <c r="AC266" s="1"/>
    </row>
    <row r="267" spans="1:29" ht="15" customHeight="1" x14ac:dyDescent="0.25">
      <c r="A267" s="41" t="s">
        <v>21</v>
      </c>
      <c r="B267" s="41"/>
      <c r="C267" s="41"/>
      <c r="D267" s="41"/>
      <c r="E267" s="41"/>
      <c r="F267" s="41"/>
      <c r="G267" s="41"/>
      <c r="H267" s="41"/>
      <c r="I267" s="41"/>
      <c r="J267" s="41"/>
      <c r="K267" s="42" t="s">
        <v>22</v>
      </c>
      <c r="L267" s="42"/>
      <c r="M267" s="38" t="s">
        <v>145</v>
      </c>
      <c r="N267" s="39"/>
      <c r="O267" s="38" t="s">
        <v>146</v>
      </c>
      <c r="P267" s="39"/>
      <c r="Q267" s="38" t="s">
        <v>147</v>
      </c>
      <c r="R267" s="39"/>
      <c r="S267" s="16" t="s">
        <v>148</v>
      </c>
      <c r="T267" s="18"/>
      <c r="U267" s="19" t="s">
        <v>24</v>
      </c>
      <c r="V267" s="19">
        <v>0</v>
      </c>
      <c r="W267" s="19" t="s">
        <v>24</v>
      </c>
      <c r="X267" s="19" t="s">
        <v>149</v>
      </c>
      <c r="Y267" s="19" t="s">
        <v>150</v>
      </c>
      <c r="Z267" s="19" t="s">
        <v>151</v>
      </c>
      <c r="AA267" s="20">
        <v>286</v>
      </c>
      <c r="AB267" s="20">
        <v>2017</v>
      </c>
      <c r="AC267" s="1"/>
    </row>
    <row r="268" spans="1:29" ht="15" customHeight="1" x14ac:dyDescent="0.25">
      <c r="A268" s="41" t="s">
        <v>55</v>
      </c>
      <c r="B268" s="41"/>
      <c r="C268" s="41"/>
      <c r="D268" s="41"/>
      <c r="E268" s="41"/>
      <c r="F268" s="41"/>
      <c r="G268" s="41"/>
      <c r="H268" s="41"/>
      <c r="I268" s="41"/>
      <c r="J268" s="41"/>
      <c r="K268" s="42" t="s">
        <v>74</v>
      </c>
      <c r="L268" s="42"/>
      <c r="M268" s="38" t="s">
        <v>56</v>
      </c>
      <c r="N268" s="39"/>
      <c r="O268" s="38" t="s">
        <v>57</v>
      </c>
      <c r="P268" s="39"/>
      <c r="Q268" s="38" t="s">
        <v>58</v>
      </c>
      <c r="R268" s="39"/>
      <c r="S268" s="16" t="s">
        <v>59</v>
      </c>
      <c r="T268" s="18"/>
      <c r="U268" s="19" t="s">
        <v>49</v>
      </c>
      <c r="V268" s="19">
        <v>0.1</v>
      </c>
      <c r="W268" s="19" t="s">
        <v>24</v>
      </c>
      <c r="X268" s="19" t="s">
        <v>60</v>
      </c>
      <c r="Y268" s="19" t="s">
        <v>61</v>
      </c>
      <c r="Z268" s="19" t="s">
        <v>62</v>
      </c>
      <c r="AA268" s="20" t="s">
        <v>132</v>
      </c>
      <c r="AB268" s="20">
        <v>2017</v>
      </c>
      <c r="AC268" s="1"/>
    </row>
    <row r="269" spans="1:29" ht="15" customHeight="1" x14ac:dyDescent="0.25">
      <c r="A269" s="50" t="s">
        <v>25</v>
      </c>
      <c r="B269" s="50"/>
      <c r="C269" s="50"/>
      <c r="D269" s="50"/>
      <c r="E269" s="50"/>
      <c r="F269" s="50"/>
      <c r="G269" s="50"/>
      <c r="H269" s="50"/>
      <c r="I269" s="50"/>
      <c r="J269" s="50"/>
      <c r="K269" s="37">
        <v>330</v>
      </c>
      <c r="L269" s="37"/>
      <c r="M269" s="51">
        <v>7.66</v>
      </c>
      <c r="N269" s="52"/>
      <c r="O269" s="51">
        <v>4.58</v>
      </c>
      <c r="P269" s="52"/>
      <c r="Q269" s="51">
        <v>58.12</v>
      </c>
      <c r="R269" s="52"/>
      <c r="S269" s="21">
        <v>305.68</v>
      </c>
      <c r="T269" s="23"/>
      <c r="U269" s="24">
        <v>0.16</v>
      </c>
      <c r="V269" s="24">
        <f>SUM(V266:V268)</f>
        <v>0.12000000000000001</v>
      </c>
      <c r="W269" s="24">
        <f>SUM(W266:W268)</f>
        <v>0</v>
      </c>
      <c r="X269" s="24">
        <v>18.75</v>
      </c>
      <c r="Y269" s="24">
        <v>16.239999999999998</v>
      </c>
      <c r="Z269" s="24">
        <v>2.75</v>
      </c>
      <c r="AA269" s="25" t="s">
        <v>27</v>
      </c>
      <c r="AB269" s="25" t="s">
        <v>27</v>
      </c>
      <c r="AC269" s="1"/>
    </row>
    <row r="270" spans="1:29" ht="15" customHeight="1" x14ac:dyDescent="0.25">
      <c r="A270" s="50" t="s">
        <v>64</v>
      </c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1">
        <v>33.159999999999997</v>
      </c>
      <c r="N270" s="52"/>
      <c r="O270" s="51">
        <v>37.6</v>
      </c>
      <c r="P270" s="52"/>
      <c r="Q270" s="51">
        <v>166.02</v>
      </c>
      <c r="R270" s="52"/>
      <c r="S270" s="21">
        <v>1137.78</v>
      </c>
      <c r="T270" s="23"/>
      <c r="U270" s="24">
        <v>0.5</v>
      </c>
      <c r="V270" s="24">
        <v>0.75</v>
      </c>
      <c r="W270" s="24">
        <v>14.07</v>
      </c>
      <c r="X270" s="24">
        <v>185.59</v>
      </c>
      <c r="Y270" s="3">
        <v>138.54</v>
      </c>
      <c r="Z270" s="24">
        <v>8.3800000000000008</v>
      </c>
      <c r="AA270" s="25" t="s">
        <v>27</v>
      </c>
      <c r="AB270" s="25" t="s">
        <v>27</v>
      </c>
      <c r="AC270" s="1"/>
    </row>
    <row r="271" spans="1:29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" customHeight="1" x14ac:dyDescent="0.25">
      <c r="A272" s="49" t="s">
        <v>152</v>
      </c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1"/>
    </row>
    <row r="273" spans="1:29" x14ac:dyDescent="0.25">
      <c r="A273" s="54" t="s">
        <v>27</v>
      </c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1"/>
      <c r="AA273" s="1"/>
      <c r="AB273" s="1"/>
      <c r="AC273" s="1"/>
    </row>
    <row r="274" spans="1:29" ht="15" customHeight="1" x14ac:dyDescent="0.25">
      <c r="A274" s="55" t="s">
        <v>153</v>
      </c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1"/>
      <c r="AA274" s="1"/>
      <c r="AB274" s="1"/>
      <c r="AC274" s="1"/>
    </row>
    <row r="275" spans="1:29" ht="15" customHeight="1" x14ac:dyDescent="0.25">
      <c r="A275" s="56" t="s">
        <v>154</v>
      </c>
      <c r="B275" s="56"/>
      <c r="C275" s="56" t="s">
        <v>3</v>
      </c>
      <c r="D275" s="56"/>
      <c r="E275" s="56"/>
      <c r="F275" s="56"/>
      <c r="G275" s="56"/>
      <c r="H275" s="37" t="s">
        <v>4</v>
      </c>
      <c r="I275" s="37"/>
      <c r="J275" s="56" t="s">
        <v>5</v>
      </c>
      <c r="K275" s="56"/>
      <c r="L275" s="56"/>
      <c r="M275" s="56"/>
      <c r="N275" s="56"/>
      <c r="O275" s="56"/>
      <c r="P275" s="56"/>
      <c r="Q275" s="56"/>
      <c r="R275" s="56" t="s">
        <v>6</v>
      </c>
      <c r="S275" s="56"/>
      <c r="T275" s="56"/>
      <c r="U275" s="56"/>
      <c r="V275" s="56"/>
      <c r="W275" s="56"/>
      <c r="X275" s="1"/>
      <c r="Y275" s="1"/>
      <c r="Z275" s="1"/>
      <c r="AA275" s="1"/>
      <c r="AB275" s="1"/>
      <c r="AC275" s="1"/>
    </row>
    <row r="276" spans="1:29" ht="15" customHeight="1" x14ac:dyDescent="0.25">
      <c r="A276" s="56"/>
      <c r="B276" s="56"/>
      <c r="C276" s="37" t="s">
        <v>9</v>
      </c>
      <c r="D276" s="37"/>
      <c r="E276" s="37" t="s">
        <v>10</v>
      </c>
      <c r="F276" s="37"/>
      <c r="G276" s="15" t="s">
        <v>11</v>
      </c>
      <c r="H276" s="37"/>
      <c r="I276" s="37"/>
      <c r="J276" s="37" t="s">
        <v>12</v>
      </c>
      <c r="K276" s="37"/>
      <c r="L276" s="57" t="s">
        <v>86</v>
      </c>
      <c r="M276" s="37"/>
      <c r="N276" s="58" t="s">
        <v>155</v>
      </c>
      <c r="O276" s="59"/>
      <c r="P276" s="59"/>
      <c r="Q276" s="60"/>
      <c r="R276" s="15" t="s">
        <v>156</v>
      </c>
      <c r="S276" s="15" t="s">
        <v>16</v>
      </c>
      <c r="T276" s="15" t="s">
        <v>17</v>
      </c>
      <c r="U276" s="61" t="s">
        <v>17</v>
      </c>
      <c r="V276" s="62"/>
      <c r="W276" s="63"/>
      <c r="X276" s="1"/>
      <c r="Y276" s="1"/>
      <c r="Z276" s="1"/>
      <c r="AA276" s="1"/>
      <c r="AB276" s="1"/>
      <c r="AC276" s="1"/>
    </row>
    <row r="277" spans="1:29" ht="15" customHeight="1" x14ac:dyDescent="0.25">
      <c r="A277" s="41" t="s">
        <v>157</v>
      </c>
      <c r="B277" s="41"/>
      <c r="C277" s="89">
        <v>383.82</v>
      </c>
      <c r="D277" s="89"/>
      <c r="E277" s="89">
        <v>379.11</v>
      </c>
      <c r="F277" s="89"/>
      <c r="G277" s="31">
        <v>1504.82</v>
      </c>
      <c r="H277" s="89">
        <v>11706.5</v>
      </c>
      <c r="I277" s="89"/>
      <c r="J277" s="89">
        <v>5.59</v>
      </c>
      <c r="K277" s="89"/>
      <c r="L277" s="89">
        <v>8.5299999999999994</v>
      </c>
      <c r="M277" s="89"/>
      <c r="N277" s="43">
        <v>238.79</v>
      </c>
      <c r="O277" s="44"/>
      <c r="P277" s="44"/>
      <c r="Q277" s="45"/>
      <c r="R277" s="31">
        <v>4086.2</v>
      </c>
      <c r="S277" s="31">
        <v>1637.43</v>
      </c>
      <c r="T277" s="32">
        <v>5986</v>
      </c>
      <c r="U277" s="43">
        <v>102.34</v>
      </c>
      <c r="V277" s="44"/>
      <c r="W277" s="45"/>
      <c r="X277" s="1"/>
      <c r="Y277" s="1"/>
      <c r="Z277" s="1"/>
      <c r="AA277" s="1"/>
      <c r="AB277" s="1"/>
      <c r="AC277" s="1"/>
    </row>
    <row r="278" spans="1:29" ht="15" customHeight="1" x14ac:dyDescent="0.25">
      <c r="A278" s="41" t="s">
        <v>158</v>
      </c>
      <c r="B278" s="41"/>
      <c r="C278" s="42">
        <v>41.63</v>
      </c>
      <c r="D278" s="42"/>
      <c r="E278" s="42">
        <v>38.5</v>
      </c>
      <c r="F278" s="42"/>
      <c r="G278" s="20">
        <v>166.9</v>
      </c>
      <c r="H278" s="42">
        <v>1170.6500000000001</v>
      </c>
      <c r="I278" s="42"/>
      <c r="J278" s="42">
        <v>0.56000000000000005</v>
      </c>
      <c r="K278" s="42"/>
      <c r="L278" s="42">
        <v>0.85</v>
      </c>
      <c r="M278" s="42"/>
      <c r="N278" s="46">
        <v>23.88</v>
      </c>
      <c r="O278" s="47"/>
      <c r="P278" s="47"/>
      <c r="Q278" s="48"/>
      <c r="R278" s="20">
        <v>408.62</v>
      </c>
      <c r="S278" s="20">
        <v>163.74</v>
      </c>
      <c r="T278" s="33">
        <v>598.6</v>
      </c>
      <c r="U278" s="46">
        <v>10.23</v>
      </c>
      <c r="V278" s="47"/>
      <c r="W278" s="48"/>
      <c r="X278" s="1"/>
      <c r="Y278" s="1"/>
      <c r="Z278" s="1"/>
      <c r="AA278" s="1"/>
      <c r="AB278" s="1"/>
      <c r="AC278" s="1"/>
    </row>
    <row r="279" spans="1:29" x14ac:dyDescent="0.25">
      <c r="A279" s="49" t="s">
        <v>159</v>
      </c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1"/>
      <c r="AA279" s="1"/>
      <c r="AB279" s="1"/>
      <c r="AC279" s="1"/>
    </row>
    <row r="280" spans="1:2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9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9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9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9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9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9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</sheetData>
  <mergeCells count="1157">
    <mergeCell ref="A277:B277"/>
    <mergeCell ref="C277:D277"/>
    <mergeCell ref="E277:F277"/>
    <mergeCell ref="H277:I277"/>
    <mergeCell ref="J277:K277"/>
    <mergeCell ref="L277:M277"/>
    <mergeCell ref="N277:Q277"/>
    <mergeCell ref="A267:J267"/>
    <mergeCell ref="K267:L267"/>
    <mergeCell ref="M267:N267"/>
    <mergeCell ref="O267:P267"/>
    <mergeCell ref="Q267:R267"/>
    <mergeCell ref="A266:J266"/>
    <mergeCell ref="K266:L266"/>
    <mergeCell ref="M266:N266"/>
    <mergeCell ref="O266:P266"/>
    <mergeCell ref="Q266:R266"/>
    <mergeCell ref="M270:N270"/>
    <mergeCell ref="O270:P270"/>
    <mergeCell ref="Q270:R270"/>
    <mergeCell ref="A269:J269"/>
    <mergeCell ref="K269:L269"/>
    <mergeCell ref="M269:N269"/>
    <mergeCell ref="O269:P269"/>
    <mergeCell ref="Q269:R269"/>
    <mergeCell ref="K268:L268"/>
    <mergeCell ref="M268:N268"/>
    <mergeCell ref="O268:P268"/>
    <mergeCell ref="Q268:R268"/>
    <mergeCell ref="R275:W275"/>
    <mergeCell ref="C276:D276"/>
    <mergeCell ref="E276:F276"/>
    <mergeCell ref="M262:N262"/>
    <mergeCell ref="O262:P262"/>
    <mergeCell ref="Q262:R262"/>
    <mergeCell ref="A263:J263"/>
    <mergeCell ref="K263:L263"/>
    <mergeCell ref="M263:N263"/>
    <mergeCell ref="O263:P263"/>
    <mergeCell ref="Q263:R263"/>
    <mergeCell ref="A260:J260"/>
    <mergeCell ref="K260:L260"/>
    <mergeCell ref="M260:N260"/>
    <mergeCell ref="O260:P260"/>
    <mergeCell ref="Q260:R260"/>
    <mergeCell ref="A261:J261"/>
    <mergeCell ref="K261:L261"/>
    <mergeCell ref="M261:N261"/>
    <mergeCell ref="O261:P261"/>
    <mergeCell ref="Q261:R261"/>
    <mergeCell ref="A249:AB249"/>
    <mergeCell ref="A245:AB245"/>
    <mergeCell ref="A246:Y246"/>
    <mergeCell ref="A247:J248"/>
    <mergeCell ref="K247:L248"/>
    <mergeCell ref="M247:R247"/>
    <mergeCell ref="S247:T248"/>
    <mergeCell ref="U247:W247"/>
    <mergeCell ref="X247:Z247"/>
    <mergeCell ref="AA247:AA248"/>
    <mergeCell ref="AB247:AB248"/>
    <mergeCell ref="M248:N248"/>
    <mergeCell ref="O248:P248"/>
    <mergeCell ref="Q248:R248"/>
    <mergeCell ref="A255:J255"/>
    <mergeCell ref="K255:L255"/>
    <mergeCell ref="M255:N255"/>
    <mergeCell ref="O255:P255"/>
    <mergeCell ref="Q255:R255"/>
    <mergeCell ref="M252:N252"/>
    <mergeCell ref="O252:P252"/>
    <mergeCell ref="Q252:R252"/>
    <mergeCell ref="A250:J250"/>
    <mergeCell ref="K250:L250"/>
    <mergeCell ref="M250:N250"/>
    <mergeCell ref="O250:P250"/>
    <mergeCell ref="Q250:R250"/>
    <mergeCell ref="A251:J251"/>
    <mergeCell ref="K251:L251"/>
    <mergeCell ref="M251:N251"/>
    <mergeCell ref="O251:P251"/>
    <mergeCell ref="A239:AB239"/>
    <mergeCell ref="M243:N243"/>
    <mergeCell ref="O243:P243"/>
    <mergeCell ref="Q243:R243"/>
    <mergeCell ref="A242:J242"/>
    <mergeCell ref="K242:L242"/>
    <mergeCell ref="M242:N242"/>
    <mergeCell ref="O242:P242"/>
    <mergeCell ref="Q242:R242"/>
    <mergeCell ref="A240:J240"/>
    <mergeCell ref="K240:L240"/>
    <mergeCell ref="M240:N240"/>
    <mergeCell ref="O240:P240"/>
    <mergeCell ref="Q240:R240"/>
    <mergeCell ref="A241:J241"/>
    <mergeCell ref="K241:L241"/>
    <mergeCell ref="M241:N241"/>
    <mergeCell ref="O241:P241"/>
    <mergeCell ref="Q241:R241"/>
    <mergeCell ref="A243:L243"/>
    <mergeCell ref="S235:T235"/>
    <mergeCell ref="A233:J233"/>
    <mergeCell ref="K233:L233"/>
    <mergeCell ref="M233:N233"/>
    <mergeCell ref="O233:P233"/>
    <mergeCell ref="Q233:R233"/>
    <mergeCell ref="A234:J234"/>
    <mergeCell ref="K234:L234"/>
    <mergeCell ref="M234:N234"/>
    <mergeCell ref="O234:P234"/>
    <mergeCell ref="Q234:R234"/>
    <mergeCell ref="S237:T237"/>
    <mergeCell ref="A238:J238"/>
    <mergeCell ref="K238:L238"/>
    <mergeCell ref="M238:N238"/>
    <mergeCell ref="O238:P238"/>
    <mergeCell ref="Q238:R238"/>
    <mergeCell ref="S238:T238"/>
    <mergeCell ref="K236:L236"/>
    <mergeCell ref="M236:N236"/>
    <mergeCell ref="O236:P236"/>
    <mergeCell ref="Q236:R236"/>
    <mergeCell ref="A237:J237"/>
    <mergeCell ref="K237:L237"/>
    <mergeCell ref="M237:N237"/>
    <mergeCell ref="O237:P237"/>
    <mergeCell ref="Q237:R237"/>
    <mergeCell ref="A236:J236"/>
    <mergeCell ref="S236:T236"/>
    <mergeCell ref="S233:T233"/>
    <mergeCell ref="A235:I235"/>
    <mergeCell ref="S234:T234"/>
    <mergeCell ref="A223:J223"/>
    <mergeCell ref="K223:L223"/>
    <mergeCell ref="M223:N223"/>
    <mergeCell ref="O223:P223"/>
    <mergeCell ref="Q223:R223"/>
    <mergeCell ref="A224:J224"/>
    <mergeCell ref="K224:L224"/>
    <mergeCell ref="M224:N224"/>
    <mergeCell ref="O224:P224"/>
    <mergeCell ref="Q224:R224"/>
    <mergeCell ref="A229:J229"/>
    <mergeCell ref="K229:L229"/>
    <mergeCell ref="M229:N229"/>
    <mergeCell ref="O229:P229"/>
    <mergeCell ref="Q229:R229"/>
    <mergeCell ref="A230:J230"/>
    <mergeCell ref="K230:L230"/>
    <mergeCell ref="M230:N230"/>
    <mergeCell ref="O230:P230"/>
    <mergeCell ref="Q230:R230"/>
    <mergeCell ref="AB220:AB221"/>
    <mergeCell ref="M221:N221"/>
    <mergeCell ref="O221:P221"/>
    <mergeCell ref="Q221:R221"/>
    <mergeCell ref="A222:AB222"/>
    <mergeCell ref="A219:Y219"/>
    <mergeCell ref="A220:J221"/>
    <mergeCell ref="K220:L221"/>
    <mergeCell ref="M220:R220"/>
    <mergeCell ref="S220:T221"/>
    <mergeCell ref="U220:W220"/>
    <mergeCell ref="X220:Z220"/>
    <mergeCell ref="A216:L216"/>
    <mergeCell ref="M216:N216"/>
    <mergeCell ref="O216:P216"/>
    <mergeCell ref="Q216:R216"/>
    <mergeCell ref="S216:T216"/>
    <mergeCell ref="A218:AB218"/>
    <mergeCell ref="A215:J215"/>
    <mergeCell ref="K215:L215"/>
    <mergeCell ref="M215:N215"/>
    <mergeCell ref="O215:P215"/>
    <mergeCell ref="Q215:R215"/>
    <mergeCell ref="S215:T215"/>
    <mergeCell ref="A213:J213"/>
    <mergeCell ref="K213:L213"/>
    <mergeCell ref="M213:N213"/>
    <mergeCell ref="O213:P213"/>
    <mergeCell ref="Q213:R213"/>
    <mergeCell ref="A214:J214"/>
    <mergeCell ref="K214:L214"/>
    <mergeCell ref="M214:N214"/>
    <mergeCell ref="O214:P214"/>
    <mergeCell ref="Q214:R214"/>
    <mergeCell ref="AA220:AA221"/>
    <mergeCell ref="Q206:R206"/>
    <mergeCell ref="A212:J212"/>
    <mergeCell ref="K212:L212"/>
    <mergeCell ref="M212:N212"/>
    <mergeCell ref="O212:P212"/>
    <mergeCell ref="Q212:R212"/>
    <mergeCell ref="A209:J209"/>
    <mergeCell ref="K209:L209"/>
    <mergeCell ref="M209:N209"/>
    <mergeCell ref="O209:P209"/>
    <mergeCell ref="Q209:R209"/>
    <mergeCell ref="A208:J208"/>
    <mergeCell ref="K208:L208"/>
    <mergeCell ref="M208:N208"/>
    <mergeCell ref="O208:P208"/>
    <mergeCell ref="Q208:R208"/>
    <mergeCell ref="S208:T208"/>
    <mergeCell ref="S209:T209"/>
    <mergeCell ref="A210:J210"/>
    <mergeCell ref="K210:L210"/>
    <mergeCell ref="M210:N210"/>
    <mergeCell ref="O210:P210"/>
    <mergeCell ref="Q210:R210"/>
    <mergeCell ref="S210:T210"/>
    <mergeCell ref="A211:AB211"/>
    <mergeCell ref="A198:J198"/>
    <mergeCell ref="K198:L198"/>
    <mergeCell ref="M198:N198"/>
    <mergeCell ref="O198:P198"/>
    <mergeCell ref="Q198:R198"/>
    <mergeCell ref="A196:J196"/>
    <mergeCell ref="K196:L196"/>
    <mergeCell ref="M196:N196"/>
    <mergeCell ref="O196:P196"/>
    <mergeCell ref="Q196:R196"/>
    <mergeCell ref="M194:N194"/>
    <mergeCell ref="O194:P194"/>
    <mergeCell ref="Q194:R194"/>
    <mergeCell ref="A193:J194"/>
    <mergeCell ref="K193:L194"/>
    <mergeCell ref="M193:R193"/>
    <mergeCell ref="S193:T194"/>
    <mergeCell ref="A195:AB195"/>
    <mergeCell ref="A197:J197"/>
    <mergeCell ref="K197:L197"/>
    <mergeCell ref="M197:N197"/>
    <mergeCell ref="O197:P197"/>
    <mergeCell ref="Q197:R197"/>
    <mergeCell ref="M185:N185"/>
    <mergeCell ref="O185:P185"/>
    <mergeCell ref="Q185:R185"/>
    <mergeCell ref="A183:J183"/>
    <mergeCell ref="K183:L183"/>
    <mergeCell ref="M183:N183"/>
    <mergeCell ref="O183:P183"/>
    <mergeCell ref="Q183:R183"/>
    <mergeCell ref="S183:T183"/>
    <mergeCell ref="A182:J182"/>
    <mergeCell ref="K182:L182"/>
    <mergeCell ref="M182:N182"/>
    <mergeCell ref="O182:P182"/>
    <mergeCell ref="Q182:R182"/>
    <mergeCell ref="S182:T182"/>
    <mergeCell ref="A184:AB184"/>
    <mergeCell ref="A185:J185"/>
    <mergeCell ref="K185:L185"/>
    <mergeCell ref="S181:T181"/>
    <mergeCell ref="A180:J180"/>
    <mergeCell ref="K180:L180"/>
    <mergeCell ref="M180:N180"/>
    <mergeCell ref="O180:P180"/>
    <mergeCell ref="Q180:R180"/>
    <mergeCell ref="A178:J178"/>
    <mergeCell ref="K178:L178"/>
    <mergeCell ref="M178:N178"/>
    <mergeCell ref="O178:P178"/>
    <mergeCell ref="Q178:R178"/>
    <mergeCell ref="A177:AB177"/>
    <mergeCell ref="A179:J179"/>
    <mergeCell ref="K179:L179"/>
    <mergeCell ref="M179:N179"/>
    <mergeCell ref="O179:P179"/>
    <mergeCell ref="Q179:R179"/>
    <mergeCell ref="O161:P161"/>
    <mergeCell ref="Q161:R161"/>
    <mergeCell ref="S161:T161"/>
    <mergeCell ref="A162:L162"/>
    <mergeCell ref="O170:P170"/>
    <mergeCell ref="Q170:R170"/>
    <mergeCell ref="A171:J171"/>
    <mergeCell ref="K171:L171"/>
    <mergeCell ref="M171:N171"/>
    <mergeCell ref="O171:P171"/>
    <mergeCell ref="Q171:R171"/>
    <mergeCell ref="A173:AB173"/>
    <mergeCell ref="A176:J176"/>
    <mergeCell ref="K176:L176"/>
    <mergeCell ref="M176:N176"/>
    <mergeCell ref="O176:P176"/>
    <mergeCell ref="Q176:R176"/>
    <mergeCell ref="A175:J175"/>
    <mergeCell ref="K175:L175"/>
    <mergeCell ref="M175:N175"/>
    <mergeCell ref="O175:P175"/>
    <mergeCell ref="Q175:R175"/>
    <mergeCell ref="A174:J174"/>
    <mergeCell ref="K174:L174"/>
    <mergeCell ref="M174:N174"/>
    <mergeCell ref="O174:P174"/>
    <mergeCell ref="Q174:R174"/>
    <mergeCell ref="A164:AB164"/>
    <mergeCell ref="A165:Y165"/>
    <mergeCell ref="A166:J167"/>
    <mergeCell ref="K166:L167"/>
    <mergeCell ref="M166:R166"/>
    <mergeCell ref="M155:N155"/>
    <mergeCell ref="O155:P155"/>
    <mergeCell ref="Q155:R155"/>
    <mergeCell ref="A152:J152"/>
    <mergeCell ref="K152:L152"/>
    <mergeCell ref="M152:N152"/>
    <mergeCell ref="O152:P152"/>
    <mergeCell ref="Q152:R152"/>
    <mergeCell ref="A153:J153"/>
    <mergeCell ref="K153:L153"/>
    <mergeCell ref="M153:N153"/>
    <mergeCell ref="O153:P153"/>
    <mergeCell ref="Q153:R153"/>
    <mergeCell ref="M160:N160"/>
    <mergeCell ref="O160:P160"/>
    <mergeCell ref="Q160:R160"/>
    <mergeCell ref="M162:N162"/>
    <mergeCell ref="O162:P162"/>
    <mergeCell ref="Q162:R162"/>
    <mergeCell ref="A157:AB157"/>
    <mergeCell ref="A159:J159"/>
    <mergeCell ref="K159:L159"/>
    <mergeCell ref="M159:N159"/>
    <mergeCell ref="O159:P159"/>
    <mergeCell ref="Q159:R159"/>
    <mergeCell ref="S159:T159"/>
    <mergeCell ref="A160:J160"/>
    <mergeCell ref="K160:L160"/>
    <mergeCell ref="S160:T160"/>
    <mergeCell ref="A161:J161"/>
    <mergeCell ref="K161:L161"/>
    <mergeCell ref="M161:N161"/>
    <mergeCell ref="A149:J149"/>
    <mergeCell ref="K149:L149"/>
    <mergeCell ref="M149:N149"/>
    <mergeCell ref="O149:P149"/>
    <mergeCell ref="Q149:R149"/>
    <mergeCell ref="A148:J148"/>
    <mergeCell ref="K148:L148"/>
    <mergeCell ref="M148:N148"/>
    <mergeCell ref="O148:P148"/>
    <mergeCell ref="Q148:R148"/>
    <mergeCell ref="A147:AB147"/>
    <mergeCell ref="A154:J154"/>
    <mergeCell ref="K154:L154"/>
    <mergeCell ref="M154:N154"/>
    <mergeCell ref="O154:P154"/>
    <mergeCell ref="Q154:R154"/>
    <mergeCell ref="S152:T152"/>
    <mergeCell ref="S153:T153"/>
    <mergeCell ref="S154:T154"/>
    <mergeCell ref="A138:AB138"/>
    <mergeCell ref="A139:Y139"/>
    <mergeCell ref="K144:L144"/>
    <mergeCell ref="M144:N144"/>
    <mergeCell ref="O144:P144"/>
    <mergeCell ref="Q144:R144"/>
    <mergeCell ref="A143:J143"/>
    <mergeCell ref="K143:L143"/>
    <mergeCell ref="M143:N143"/>
    <mergeCell ref="O143:P143"/>
    <mergeCell ref="Q143:R143"/>
    <mergeCell ref="A140:J141"/>
    <mergeCell ref="K140:L141"/>
    <mergeCell ref="M140:R140"/>
    <mergeCell ref="S140:T141"/>
    <mergeCell ref="U140:W140"/>
    <mergeCell ref="X140:Z140"/>
    <mergeCell ref="AA140:AA141"/>
    <mergeCell ref="Q141:R141"/>
    <mergeCell ref="A142:AB142"/>
    <mergeCell ref="A144:J144"/>
    <mergeCell ref="S130:T130"/>
    <mergeCell ref="S131:T131"/>
    <mergeCell ref="A132:AB132"/>
    <mergeCell ref="A134:J134"/>
    <mergeCell ref="K134:L134"/>
    <mergeCell ref="M134:N134"/>
    <mergeCell ref="O134:P134"/>
    <mergeCell ref="Q134:R134"/>
    <mergeCell ref="A135:J135"/>
    <mergeCell ref="K135:L135"/>
    <mergeCell ref="M135:N135"/>
    <mergeCell ref="O135:P135"/>
    <mergeCell ref="Q135:R135"/>
    <mergeCell ref="A136:L136"/>
    <mergeCell ref="M136:N136"/>
    <mergeCell ref="O136:P136"/>
    <mergeCell ref="Q136:R136"/>
    <mergeCell ref="A127:I127"/>
    <mergeCell ref="K127:L127"/>
    <mergeCell ref="M127:N127"/>
    <mergeCell ref="O127:P127"/>
    <mergeCell ref="Q127:R127"/>
    <mergeCell ref="A128:J128"/>
    <mergeCell ref="K128:L128"/>
    <mergeCell ref="M128:N128"/>
    <mergeCell ref="O128:P128"/>
    <mergeCell ref="Q128:R128"/>
    <mergeCell ref="S128:T128"/>
    <mergeCell ref="A129:J129"/>
    <mergeCell ref="K129:L129"/>
    <mergeCell ref="A133:J133"/>
    <mergeCell ref="K133:L133"/>
    <mergeCell ref="M133:N133"/>
    <mergeCell ref="O133:P133"/>
    <mergeCell ref="Q133:R133"/>
    <mergeCell ref="M129:N129"/>
    <mergeCell ref="O129:P129"/>
    <mergeCell ref="Q129:R129"/>
    <mergeCell ref="A131:J131"/>
    <mergeCell ref="K131:L131"/>
    <mergeCell ref="M131:N131"/>
    <mergeCell ref="O131:P131"/>
    <mergeCell ref="Q131:R131"/>
    <mergeCell ref="S129:T129"/>
    <mergeCell ref="A130:J130"/>
    <mergeCell ref="K130:L130"/>
    <mergeCell ref="M130:N130"/>
    <mergeCell ref="O130:P130"/>
    <mergeCell ref="Q130:R130"/>
    <mergeCell ref="A111:AB111"/>
    <mergeCell ref="M114:N114"/>
    <mergeCell ref="O114:P114"/>
    <mergeCell ref="Q114:R114"/>
    <mergeCell ref="A112:Y112"/>
    <mergeCell ref="A113:J114"/>
    <mergeCell ref="K113:L114"/>
    <mergeCell ref="M113:R113"/>
    <mergeCell ref="S113:T114"/>
    <mergeCell ref="U113:W113"/>
    <mergeCell ref="X113:Z113"/>
    <mergeCell ref="A119:J119"/>
    <mergeCell ref="K119:L119"/>
    <mergeCell ref="M119:N119"/>
    <mergeCell ref="O119:P119"/>
    <mergeCell ref="Q119:R119"/>
    <mergeCell ref="A116:J116"/>
    <mergeCell ref="K116:L116"/>
    <mergeCell ref="M116:N116"/>
    <mergeCell ref="O116:P116"/>
    <mergeCell ref="Q116:R116"/>
    <mergeCell ref="A117:J117"/>
    <mergeCell ref="K117:L117"/>
    <mergeCell ref="M117:N117"/>
    <mergeCell ref="O117:P117"/>
    <mergeCell ref="Q117:R117"/>
    <mergeCell ref="AA113:AA114"/>
    <mergeCell ref="AB113:AB114"/>
    <mergeCell ref="A115:AB115"/>
    <mergeCell ref="A118:J118"/>
    <mergeCell ref="K118:L118"/>
    <mergeCell ref="M118:N118"/>
    <mergeCell ref="Q105:R105"/>
    <mergeCell ref="A104:AB104"/>
    <mergeCell ref="M109:N109"/>
    <mergeCell ref="O109:P109"/>
    <mergeCell ref="Q109:R109"/>
    <mergeCell ref="A107:J107"/>
    <mergeCell ref="K107:L107"/>
    <mergeCell ref="M107:N107"/>
    <mergeCell ref="O107:P107"/>
    <mergeCell ref="Q107:R107"/>
    <mergeCell ref="S107:T107"/>
    <mergeCell ref="A108:J108"/>
    <mergeCell ref="K108:L108"/>
    <mergeCell ref="M108:N108"/>
    <mergeCell ref="O108:P108"/>
    <mergeCell ref="Q108:R108"/>
    <mergeCell ref="S108:T108"/>
    <mergeCell ref="A109:L109"/>
    <mergeCell ref="Q88:R88"/>
    <mergeCell ref="A91:AB91"/>
    <mergeCell ref="A92:J92"/>
    <mergeCell ref="K92:L92"/>
    <mergeCell ref="M92:N92"/>
    <mergeCell ref="O92:P92"/>
    <mergeCell ref="Q92:R92"/>
    <mergeCell ref="A93:J93"/>
    <mergeCell ref="K93:L93"/>
    <mergeCell ref="M93:N93"/>
    <mergeCell ref="O93:P93"/>
    <mergeCell ref="Q93:R93"/>
    <mergeCell ref="S93:T93"/>
    <mergeCell ref="A94:J94"/>
    <mergeCell ref="K94:L94"/>
    <mergeCell ref="A102:J102"/>
    <mergeCell ref="K102:L102"/>
    <mergeCell ref="M102:N102"/>
    <mergeCell ref="O102:P102"/>
    <mergeCell ref="Q102:R102"/>
    <mergeCell ref="A100:J100"/>
    <mergeCell ref="K100:L100"/>
    <mergeCell ref="M100:N100"/>
    <mergeCell ref="O100:P100"/>
    <mergeCell ref="Q100:R100"/>
    <mergeCell ref="A101:J101"/>
    <mergeCell ref="K101:L101"/>
    <mergeCell ref="M101:N101"/>
    <mergeCell ref="O101:P101"/>
    <mergeCell ref="Q101:R101"/>
    <mergeCell ref="A98:J98"/>
    <mergeCell ref="K98:L98"/>
    <mergeCell ref="O72:P72"/>
    <mergeCell ref="Q72:R72"/>
    <mergeCell ref="S72:T72"/>
    <mergeCell ref="S73:T73"/>
    <mergeCell ref="S74:T74"/>
    <mergeCell ref="A75:AB75"/>
    <mergeCell ref="A76:J76"/>
    <mergeCell ref="K76:L76"/>
    <mergeCell ref="M76:N76"/>
    <mergeCell ref="O76:P76"/>
    <mergeCell ref="Q76:R76"/>
    <mergeCell ref="A87:J87"/>
    <mergeCell ref="K87:L87"/>
    <mergeCell ref="M87:N87"/>
    <mergeCell ref="O87:P87"/>
    <mergeCell ref="Q87:R87"/>
    <mergeCell ref="A86:AB86"/>
    <mergeCell ref="A82:AB82"/>
    <mergeCell ref="A83:Y83"/>
    <mergeCell ref="A84:J85"/>
    <mergeCell ref="K84:L85"/>
    <mergeCell ref="M84:R84"/>
    <mergeCell ref="S84:T85"/>
    <mergeCell ref="U84:W84"/>
    <mergeCell ref="X84:Z84"/>
    <mergeCell ref="AA84:AA85"/>
    <mergeCell ref="AB84:AB85"/>
    <mergeCell ref="M85:N85"/>
    <mergeCell ref="O85:P85"/>
    <mergeCell ref="Q85:R85"/>
    <mergeCell ref="K79:L79"/>
    <mergeCell ref="M79:N79"/>
    <mergeCell ref="A68:J68"/>
    <mergeCell ref="K68:L68"/>
    <mergeCell ref="M68:N68"/>
    <mergeCell ref="O68:P68"/>
    <mergeCell ref="Q68:R68"/>
    <mergeCell ref="A69:J69"/>
    <mergeCell ref="K69:L69"/>
    <mergeCell ref="M69:N69"/>
    <mergeCell ref="O69:P69"/>
    <mergeCell ref="Q69:R69"/>
    <mergeCell ref="S69:T69"/>
    <mergeCell ref="A70:I70"/>
    <mergeCell ref="S71:T71"/>
    <mergeCell ref="A72:J72"/>
    <mergeCell ref="K72:L72"/>
    <mergeCell ref="M72:N72"/>
    <mergeCell ref="A78:J78"/>
    <mergeCell ref="K78:L78"/>
    <mergeCell ref="M78:N78"/>
    <mergeCell ref="O78:P78"/>
    <mergeCell ref="Q78:R78"/>
    <mergeCell ref="S78:T78"/>
    <mergeCell ref="A77:J77"/>
    <mergeCell ref="K77:L77"/>
    <mergeCell ref="M77:N77"/>
    <mergeCell ref="O77:P77"/>
    <mergeCell ref="Q77:R77"/>
    <mergeCell ref="A74:J74"/>
    <mergeCell ref="K74:L74"/>
    <mergeCell ref="M74:N74"/>
    <mergeCell ref="O74:P74"/>
    <mergeCell ref="Q74:R74"/>
    <mergeCell ref="A55:AB55"/>
    <mergeCell ref="M53:N53"/>
    <mergeCell ref="O53:P53"/>
    <mergeCell ref="Q53:R53"/>
    <mergeCell ref="M60:N60"/>
    <mergeCell ref="O60:P60"/>
    <mergeCell ref="Q60:R60"/>
    <mergeCell ref="M58:N58"/>
    <mergeCell ref="O58:P58"/>
    <mergeCell ref="Q58:R58"/>
    <mergeCell ref="A59:AB59"/>
    <mergeCell ref="A60:J60"/>
    <mergeCell ref="K60:L60"/>
    <mergeCell ref="A66:J66"/>
    <mergeCell ref="K66:L66"/>
    <mergeCell ref="M66:N66"/>
    <mergeCell ref="O66:P66"/>
    <mergeCell ref="Q66:R66"/>
    <mergeCell ref="A57:J58"/>
    <mergeCell ref="K57:L58"/>
    <mergeCell ref="M57:R57"/>
    <mergeCell ref="S57:T58"/>
    <mergeCell ref="U57:W57"/>
    <mergeCell ref="X57:Z57"/>
    <mergeCell ref="AA57:AA58"/>
    <mergeCell ref="AB57:AB58"/>
    <mergeCell ref="A61:J61"/>
    <mergeCell ref="K61:L61"/>
    <mergeCell ref="M61:N61"/>
    <mergeCell ref="O61:P61"/>
    <mergeCell ref="Q61:R61"/>
    <mergeCell ref="A62:J62"/>
    <mergeCell ref="A44:J44"/>
    <mergeCell ref="K44:L44"/>
    <mergeCell ref="M44:N44"/>
    <mergeCell ref="O44:P44"/>
    <mergeCell ref="Q44:R44"/>
    <mergeCell ref="A51:J51"/>
    <mergeCell ref="K51:L51"/>
    <mergeCell ref="M51:N51"/>
    <mergeCell ref="O51:P51"/>
    <mergeCell ref="Q51:R51"/>
    <mergeCell ref="A52:J52"/>
    <mergeCell ref="K52:L52"/>
    <mergeCell ref="M52:N52"/>
    <mergeCell ref="O52:P52"/>
    <mergeCell ref="Q52:R52"/>
    <mergeCell ref="K50:L50"/>
    <mergeCell ref="M50:N50"/>
    <mergeCell ref="O50:P50"/>
    <mergeCell ref="Q50:R50"/>
    <mergeCell ref="A48:J48"/>
    <mergeCell ref="K48:L48"/>
    <mergeCell ref="M48:N48"/>
    <mergeCell ref="O48:P48"/>
    <mergeCell ref="Q48:R48"/>
    <mergeCell ref="A38:J38"/>
    <mergeCell ref="K38:L38"/>
    <mergeCell ref="M38:N38"/>
    <mergeCell ref="O38:P38"/>
    <mergeCell ref="Q38:R38"/>
    <mergeCell ref="A36:J36"/>
    <mergeCell ref="K36:L36"/>
    <mergeCell ref="M36:N36"/>
    <mergeCell ref="O36:P36"/>
    <mergeCell ref="Q36:R36"/>
    <mergeCell ref="S36:T36"/>
    <mergeCell ref="A37:AB37"/>
    <mergeCell ref="M40:N40"/>
    <mergeCell ref="O40:P40"/>
    <mergeCell ref="Q40:R40"/>
    <mergeCell ref="S40:T40"/>
    <mergeCell ref="A47:J47"/>
    <mergeCell ref="K47:L47"/>
    <mergeCell ref="M47:N47"/>
    <mergeCell ref="O47:P47"/>
    <mergeCell ref="Q47:R47"/>
    <mergeCell ref="A45:I45"/>
    <mergeCell ref="A46:J46"/>
    <mergeCell ref="K46:L46"/>
    <mergeCell ref="M46:N46"/>
    <mergeCell ref="O46:P46"/>
    <mergeCell ref="Q46:R46"/>
    <mergeCell ref="S47:T47"/>
    <mergeCell ref="K45:L45"/>
    <mergeCell ref="M45:N45"/>
    <mergeCell ref="O45:P45"/>
    <mergeCell ref="Q45:R45"/>
    <mergeCell ref="Q33:R33"/>
    <mergeCell ref="A34:J34"/>
    <mergeCell ref="K34:L34"/>
    <mergeCell ref="A30:J31"/>
    <mergeCell ref="K30:L31"/>
    <mergeCell ref="M30:R30"/>
    <mergeCell ref="S30:T31"/>
    <mergeCell ref="U30:W30"/>
    <mergeCell ref="X30:Z30"/>
    <mergeCell ref="AA30:AA31"/>
    <mergeCell ref="AB30:AB31"/>
    <mergeCell ref="M31:N31"/>
    <mergeCell ref="O31:P31"/>
    <mergeCell ref="Q31:R31"/>
    <mergeCell ref="A35:J35"/>
    <mergeCell ref="K35:L35"/>
    <mergeCell ref="M35:N35"/>
    <mergeCell ref="O35:P35"/>
    <mergeCell ref="Q35:R35"/>
    <mergeCell ref="Q15:R15"/>
    <mergeCell ref="A11:AB11"/>
    <mergeCell ref="A20:J20"/>
    <mergeCell ref="K20:L20"/>
    <mergeCell ref="M20:N20"/>
    <mergeCell ref="O20:P20"/>
    <mergeCell ref="Q20:R20"/>
    <mergeCell ref="S20:T20"/>
    <mergeCell ref="A19:J19"/>
    <mergeCell ref="K19:L19"/>
    <mergeCell ref="M19:N19"/>
    <mergeCell ref="O19:P19"/>
    <mergeCell ref="Q19:R19"/>
    <mergeCell ref="S19:T19"/>
    <mergeCell ref="S17:T17"/>
    <mergeCell ref="A18:J18"/>
    <mergeCell ref="K18:L18"/>
    <mergeCell ref="M18:N18"/>
    <mergeCell ref="O18:P18"/>
    <mergeCell ref="Q18:R18"/>
    <mergeCell ref="S18:T18"/>
    <mergeCell ref="Q17:R17"/>
    <mergeCell ref="A16:J16"/>
    <mergeCell ref="K16:L16"/>
    <mergeCell ref="M16:N16"/>
    <mergeCell ref="O16:P16"/>
    <mergeCell ref="Q16:R16"/>
    <mergeCell ref="A17:J17"/>
    <mergeCell ref="K17:L17"/>
    <mergeCell ref="M17:N17"/>
    <mergeCell ref="O17:P17"/>
    <mergeCell ref="A8:J8"/>
    <mergeCell ref="K8:L8"/>
    <mergeCell ref="M8:N8"/>
    <mergeCell ref="O8:P8"/>
    <mergeCell ref="Q8:R8"/>
    <mergeCell ref="A9:J9"/>
    <mergeCell ref="K9:L9"/>
    <mergeCell ref="M9:N9"/>
    <mergeCell ref="O9:P9"/>
    <mergeCell ref="Q9:R9"/>
    <mergeCell ref="A7:J7"/>
    <mergeCell ref="K7:L7"/>
    <mergeCell ref="M7:N7"/>
    <mergeCell ref="O7:P7"/>
    <mergeCell ref="Q7:R7"/>
    <mergeCell ref="A6:AB6"/>
    <mergeCell ref="A1:Y1"/>
    <mergeCell ref="A3:Y3"/>
    <mergeCell ref="A4:J5"/>
    <mergeCell ref="K4:L5"/>
    <mergeCell ref="M4:R4"/>
    <mergeCell ref="S4:T5"/>
    <mergeCell ref="U4:W4"/>
    <mergeCell ref="X4:Z4"/>
    <mergeCell ref="AA4:AA5"/>
    <mergeCell ref="AB4:AB5"/>
    <mergeCell ref="M5:N5"/>
    <mergeCell ref="O5:P5"/>
    <mergeCell ref="Q5:R5"/>
    <mergeCell ref="A2:G2"/>
    <mergeCell ref="A10:J10"/>
    <mergeCell ref="K10:L10"/>
    <mergeCell ref="M10:N10"/>
    <mergeCell ref="O10:P10"/>
    <mergeCell ref="Q10:R10"/>
    <mergeCell ref="S16:T16"/>
    <mergeCell ref="A21:AB21"/>
    <mergeCell ref="A23:J23"/>
    <mergeCell ref="K23:L23"/>
    <mergeCell ref="M23:N23"/>
    <mergeCell ref="O23:P23"/>
    <mergeCell ref="Q23:R23"/>
    <mergeCell ref="S25:T25"/>
    <mergeCell ref="A26:L26"/>
    <mergeCell ref="S26:T26"/>
    <mergeCell ref="A28:AB28"/>
    <mergeCell ref="A29:Y29"/>
    <mergeCell ref="A12:J12"/>
    <mergeCell ref="K12:L12"/>
    <mergeCell ref="M12:N12"/>
    <mergeCell ref="O12:P12"/>
    <mergeCell ref="Q12:R12"/>
    <mergeCell ref="A13:J13"/>
    <mergeCell ref="K13:L13"/>
    <mergeCell ref="M13:N13"/>
    <mergeCell ref="O13:P13"/>
    <mergeCell ref="Q13:R13"/>
    <mergeCell ref="A14:AB14"/>
    <mergeCell ref="A15:J15"/>
    <mergeCell ref="K15:L15"/>
    <mergeCell ref="M15:N15"/>
    <mergeCell ref="O15:P15"/>
    <mergeCell ref="A24:J24"/>
    <mergeCell ref="K24:L24"/>
    <mergeCell ref="M24:N24"/>
    <mergeCell ref="O24:P24"/>
    <mergeCell ref="Q24:R24"/>
    <mergeCell ref="A22:J22"/>
    <mergeCell ref="K22:L22"/>
    <mergeCell ref="M22:N22"/>
    <mergeCell ref="O22:P22"/>
    <mergeCell ref="Q22:R22"/>
    <mergeCell ref="A25:J25"/>
    <mergeCell ref="K25:L25"/>
    <mergeCell ref="S48:T48"/>
    <mergeCell ref="A49:AB49"/>
    <mergeCell ref="A50:J50"/>
    <mergeCell ref="A53:L53"/>
    <mergeCell ref="A56:Y56"/>
    <mergeCell ref="S43:T43"/>
    <mergeCell ref="M25:N25"/>
    <mergeCell ref="O25:P25"/>
    <mergeCell ref="Q25:R25"/>
    <mergeCell ref="M26:N26"/>
    <mergeCell ref="O26:P26"/>
    <mergeCell ref="Q26:R26"/>
    <mergeCell ref="M34:N34"/>
    <mergeCell ref="O34:P34"/>
    <mergeCell ref="Q34:R34"/>
    <mergeCell ref="A32:AB32"/>
    <mergeCell ref="A33:J33"/>
    <mergeCell ref="K33:L33"/>
    <mergeCell ref="M33:N33"/>
    <mergeCell ref="O33:P33"/>
    <mergeCell ref="A39:J39"/>
    <mergeCell ref="K39:L39"/>
    <mergeCell ref="M39:N39"/>
    <mergeCell ref="O39:P39"/>
    <mergeCell ref="Q39:R39"/>
    <mergeCell ref="A41:AB41"/>
    <mergeCell ref="A42:J42"/>
    <mergeCell ref="K42:L42"/>
    <mergeCell ref="M42:N42"/>
    <mergeCell ref="O42:P42"/>
    <mergeCell ref="Q42:R42"/>
    <mergeCell ref="S39:T39"/>
    <mergeCell ref="A40:J40"/>
    <mergeCell ref="K40:L40"/>
    <mergeCell ref="A43:J43"/>
    <mergeCell ref="K43:L43"/>
    <mergeCell ref="M43:N43"/>
    <mergeCell ref="O43:P43"/>
    <mergeCell ref="Q43:R43"/>
    <mergeCell ref="K62:L62"/>
    <mergeCell ref="M62:N62"/>
    <mergeCell ref="O62:P62"/>
    <mergeCell ref="Q62:R62"/>
    <mergeCell ref="A63:J63"/>
    <mergeCell ref="K63:L63"/>
    <mergeCell ref="M63:N63"/>
    <mergeCell ref="O63:P63"/>
    <mergeCell ref="Q63:R63"/>
    <mergeCell ref="A64:AB64"/>
    <mergeCell ref="A65:J65"/>
    <mergeCell ref="K65:L65"/>
    <mergeCell ref="M65:N65"/>
    <mergeCell ref="O65:P65"/>
    <mergeCell ref="Q65:R65"/>
    <mergeCell ref="S79:T79"/>
    <mergeCell ref="A80:L80"/>
    <mergeCell ref="A67:AB67"/>
    <mergeCell ref="A73:J73"/>
    <mergeCell ref="K73:L73"/>
    <mergeCell ref="M73:N73"/>
    <mergeCell ref="O73:P73"/>
    <mergeCell ref="Q73:R73"/>
    <mergeCell ref="K70:L70"/>
    <mergeCell ref="M70:N70"/>
    <mergeCell ref="O70:P70"/>
    <mergeCell ref="Q70:R70"/>
    <mergeCell ref="A71:J71"/>
    <mergeCell ref="K71:L71"/>
    <mergeCell ref="M71:N71"/>
    <mergeCell ref="O71:P71"/>
    <mergeCell ref="Q71:R71"/>
    <mergeCell ref="O79:P79"/>
    <mergeCell ref="Q79:R79"/>
    <mergeCell ref="M80:N80"/>
    <mergeCell ref="O80:P80"/>
    <mergeCell ref="Q80:R80"/>
    <mergeCell ref="A79:J79"/>
    <mergeCell ref="M94:N94"/>
    <mergeCell ref="O94:P94"/>
    <mergeCell ref="Q94:R94"/>
    <mergeCell ref="S94:T94"/>
    <mergeCell ref="A95:AB95"/>
    <mergeCell ref="A96:J96"/>
    <mergeCell ref="K96:L96"/>
    <mergeCell ref="A97:J97"/>
    <mergeCell ref="K97:L97"/>
    <mergeCell ref="M97:N97"/>
    <mergeCell ref="O97:P97"/>
    <mergeCell ref="Q97:R97"/>
    <mergeCell ref="A90:J90"/>
    <mergeCell ref="K90:L90"/>
    <mergeCell ref="M90:N90"/>
    <mergeCell ref="O90:P90"/>
    <mergeCell ref="Q90:R90"/>
    <mergeCell ref="A89:J89"/>
    <mergeCell ref="K89:L89"/>
    <mergeCell ref="M89:N89"/>
    <mergeCell ref="O89:P89"/>
    <mergeCell ref="Q89:R89"/>
    <mergeCell ref="A88:J88"/>
    <mergeCell ref="K88:L88"/>
    <mergeCell ref="M88:N88"/>
    <mergeCell ref="O88:P88"/>
    <mergeCell ref="A103:J103"/>
    <mergeCell ref="K103:L103"/>
    <mergeCell ref="M103:N103"/>
    <mergeCell ref="O103:P103"/>
    <mergeCell ref="Q103:R103"/>
    <mergeCell ref="M96:N96"/>
    <mergeCell ref="O96:P96"/>
    <mergeCell ref="Q96:R96"/>
    <mergeCell ref="O98:P98"/>
    <mergeCell ref="Q98:R98"/>
    <mergeCell ref="K99:L99"/>
    <mergeCell ref="M99:N99"/>
    <mergeCell ref="O99:P99"/>
    <mergeCell ref="Q99:R99"/>
    <mergeCell ref="O118:P118"/>
    <mergeCell ref="Q118:R118"/>
    <mergeCell ref="A120:AB120"/>
    <mergeCell ref="M98:N98"/>
    <mergeCell ref="A99:I99"/>
    <mergeCell ref="S100:T100"/>
    <mergeCell ref="S101:T101"/>
    <mergeCell ref="S102:T102"/>
    <mergeCell ref="A106:J106"/>
    <mergeCell ref="K106:L106"/>
    <mergeCell ref="M106:N106"/>
    <mergeCell ref="O106:P106"/>
    <mergeCell ref="Q106:R106"/>
    <mergeCell ref="S106:T106"/>
    <mergeCell ref="A105:J105"/>
    <mergeCell ref="K105:L105"/>
    <mergeCell ref="M105:N105"/>
    <mergeCell ref="O105:P105"/>
    <mergeCell ref="A124:AB124"/>
    <mergeCell ref="A125:J125"/>
    <mergeCell ref="K125:L125"/>
    <mergeCell ref="M125:N125"/>
    <mergeCell ref="O125:P125"/>
    <mergeCell ref="Q125:R125"/>
    <mergeCell ref="A126:J126"/>
    <mergeCell ref="K126:L126"/>
    <mergeCell ref="M126:N126"/>
    <mergeCell ref="O126:P126"/>
    <mergeCell ref="Q126:R126"/>
    <mergeCell ref="A122:J122"/>
    <mergeCell ref="K122:L122"/>
    <mergeCell ref="M122:N122"/>
    <mergeCell ref="O122:P122"/>
    <mergeCell ref="Q122:R122"/>
    <mergeCell ref="A121:J121"/>
    <mergeCell ref="K121:L121"/>
    <mergeCell ref="M121:N121"/>
    <mergeCell ref="O121:P121"/>
    <mergeCell ref="Q121:R121"/>
    <mergeCell ref="A123:J123"/>
    <mergeCell ref="K123:L123"/>
    <mergeCell ref="M123:N123"/>
    <mergeCell ref="O123:P123"/>
    <mergeCell ref="Q123:R123"/>
    <mergeCell ref="A155:J155"/>
    <mergeCell ref="K155:L155"/>
    <mergeCell ref="S155:T155"/>
    <mergeCell ref="A156:J156"/>
    <mergeCell ref="K156:L156"/>
    <mergeCell ref="M156:N156"/>
    <mergeCell ref="O156:P156"/>
    <mergeCell ref="Q156:R156"/>
    <mergeCell ref="A158:J158"/>
    <mergeCell ref="K158:L158"/>
    <mergeCell ref="M158:N158"/>
    <mergeCell ref="O158:P158"/>
    <mergeCell ref="Q158:R158"/>
    <mergeCell ref="AB140:AB141"/>
    <mergeCell ref="M141:N141"/>
    <mergeCell ref="O141:P141"/>
    <mergeCell ref="A146:J146"/>
    <mergeCell ref="K146:L146"/>
    <mergeCell ref="M146:N146"/>
    <mergeCell ref="O146:P146"/>
    <mergeCell ref="Q146:R146"/>
    <mergeCell ref="A145:J145"/>
    <mergeCell ref="K145:L145"/>
    <mergeCell ref="M145:N145"/>
    <mergeCell ref="O145:P145"/>
    <mergeCell ref="Q145:R145"/>
    <mergeCell ref="A150:AB150"/>
    <mergeCell ref="A151:J151"/>
    <mergeCell ref="K151:L151"/>
    <mergeCell ref="M151:N151"/>
    <mergeCell ref="O151:P151"/>
    <mergeCell ref="Q151:R151"/>
    <mergeCell ref="S166:T167"/>
    <mergeCell ref="U166:W166"/>
    <mergeCell ref="X166:Z166"/>
    <mergeCell ref="AA166:AA167"/>
    <mergeCell ref="AB166:AB167"/>
    <mergeCell ref="M167:N167"/>
    <mergeCell ref="O167:P167"/>
    <mergeCell ref="Q167:R167"/>
    <mergeCell ref="A168:AB168"/>
    <mergeCell ref="A186:J186"/>
    <mergeCell ref="K186:L186"/>
    <mergeCell ref="M186:N186"/>
    <mergeCell ref="O186:P186"/>
    <mergeCell ref="Q186:R186"/>
    <mergeCell ref="A172:J172"/>
    <mergeCell ref="K172:L172"/>
    <mergeCell ref="M172:N172"/>
    <mergeCell ref="O172:P172"/>
    <mergeCell ref="Q172:R172"/>
    <mergeCell ref="A169:J169"/>
    <mergeCell ref="K169:L169"/>
    <mergeCell ref="M169:N169"/>
    <mergeCell ref="O169:P169"/>
    <mergeCell ref="Q169:R169"/>
    <mergeCell ref="A170:J170"/>
    <mergeCell ref="K170:L170"/>
    <mergeCell ref="M170:N170"/>
    <mergeCell ref="A181:J181"/>
    <mergeCell ref="K181:L181"/>
    <mergeCell ref="M181:N181"/>
    <mergeCell ref="O181:P181"/>
    <mergeCell ref="Q181:R181"/>
    <mergeCell ref="A187:J187"/>
    <mergeCell ref="K187:L187"/>
    <mergeCell ref="M187:N187"/>
    <mergeCell ref="O187:P187"/>
    <mergeCell ref="Q187:R187"/>
    <mergeCell ref="A188:J188"/>
    <mergeCell ref="K188:L188"/>
    <mergeCell ref="M188:N188"/>
    <mergeCell ref="O188:P188"/>
    <mergeCell ref="Q188:R188"/>
    <mergeCell ref="S188:T188"/>
    <mergeCell ref="A189:L189"/>
    <mergeCell ref="M189:N189"/>
    <mergeCell ref="O189:P189"/>
    <mergeCell ref="Q189:R189"/>
    <mergeCell ref="S189:T189"/>
    <mergeCell ref="AA193:AA194"/>
    <mergeCell ref="A191:AB191"/>
    <mergeCell ref="A192:Y192"/>
    <mergeCell ref="U193:W193"/>
    <mergeCell ref="X193:Z193"/>
    <mergeCell ref="AB193:AB194"/>
    <mergeCell ref="A202:J202"/>
    <mergeCell ref="K202:L202"/>
    <mergeCell ref="M202:N202"/>
    <mergeCell ref="O202:P202"/>
    <mergeCell ref="Q202:R202"/>
    <mergeCell ref="A203:AB203"/>
    <mergeCell ref="S205:T205"/>
    <mergeCell ref="A207:I207"/>
    <mergeCell ref="A204:J204"/>
    <mergeCell ref="K204:L204"/>
    <mergeCell ref="M204:N204"/>
    <mergeCell ref="O204:P204"/>
    <mergeCell ref="Q204:R204"/>
    <mergeCell ref="A201:J201"/>
    <mergeCell ref="K201:L201"/>
    <mergeCell ref="M201:N201"/>
    <mergeCell ref="O201:P201"/>
    <mergeCell ref="Q201:R201"/>
    <mergeCell ref="S206:T206"/>
    <mergeCell ref="K207:L207"/>
    <mergeCell ref="M207:N207"/>
    <mergeCell ref="O207:P207"/>
    <mergeCell ref="Q207:R207"/>
    <mergeCell ref="A205:J205"/>
    <mergeCell ref="K205:L205"/>
    <mergeCell ref="M205:N205"/>
    <mergeCell ref="O205:P205"/>
    <mergeCell ref="Q205:R205"/>
    <mergeCell ref="A206:J206"/>
    <mergeCell ref="K206:L206"/>
    <mergeCell ref="M206:N206"/>
    <mergeCell ref="O206:P206"/>
    <mergeCell ref="M256:N256"/>
    <mergeCell ref="A199:J199"/>
    <mergeCell ref="K199:L199"/>
    <mergeCell ref="M199:N199"/>
    <mergeCell ref="O199:P199"/>
    <mergeCell ref="Q199:R199"/>
    <mergeCell ref="S224:T224"/>
    <mergeCell ref="S225:T225"/>
    <mergeCell ref="S226:T226"/>
    <mergeCell ref="A227:AB227"/>
    <mergeCell ref="A228:J228"/>
    <mergeCell ref="K228:L228"/>
    <mergeCell ref="M228:N228"/>
    <mergeCell ref="O228:P228"/>
    <mergeCell ref="Q228:R228"/>
    <mergeCell ref="A231:AB231"/>
    <mergeCell ref="A232:J232"/>
    <mergeCell ref="K232:L232"/>
    <mergeCell ref="M232:N232"/>
    <mergeCell ref="O232:P232"/>
    <mergeCell ref="Q232:R232"/>
    <mergeCell ref="A225:J225"/>
    <mergeCell ref="K225:L225"/>
    <mergeCell ref="M225:N225"/>
    <mergeCell ref="O225:P225"/>
    <mergeCell ref="Q225:R225"/>
    <mergeCell ref="A226:J226"/>
    <mergeCell ref="K226:L226"/>
    <mergeCell ref="M226:N226"/>
    <mergeCell ref="O226:P226"/>
    <mergeCell ref="Q226:R226"/>
    <mergeCell ref="A200:AB200"/>
    <mergeCell ref="J275:Q275"/>
    <mergeCell ref="K235:L235"/>
    <mergeCell ref="M235:N235"/>
    <mergeCell ref="O235:P235"/>
    <mergeCell ref="Q235:R235"/>
    <mergeCell ref="L276:M276"/>
    <mergeCell ref="N276:Q276"/>
    <mergeCell ref="U276:W276"/>
    <mergeCell ref="Q251:R251"/>
    <mergeCell ref="A252:J252"/>
    <mergeCell ref="K252:L252"/>
    <mergeCell ref="A253:J253"/>
    <mergeCell ref="K253:L253"/>
    <mergeCell ref="M253:N253"/>
    <mergeCell ref="O253:P253"/>
    <mergeCell ref="Q253:R253"/>
    <mergeCell ref="A254:AB254"/>
    <mergeCell ref="A258:AB258"/>
    <mergeCell ref="A259:J259"/>
    <mergeCell ref="K259:L259"/>
    <mergeCell ref="M259:N259"/>
    <mergeCell ref="O259:P259"/>
    <mergeCell ref="Q259:R259"/>
    <mergeCell ref="S260:T260"/>
    <mergeCell ref="S261:T261"/>
    <mergeCell ref="A257:J257"/>
    <mergeCell ref="K257:L257"/>
    <mergeCell ref="M257:N257"/>
    <mergeCell ref="O257:P257"/>
    <mergeCell ref="Q257:R257"/>
    <mergeCell ref="A256:J256"/>
    <mergeCell ref="K256:L256"/>
    <mergeCell ref="J276:K276"/>
    <mergeCell ref="O256:P256"/>
    <mergeCell ref="Q256:R256"/>
    <mergeCell ref="A262:J262"/>
    <mergeCell ref="K262:L262"/>
    <mergeCell ref="U277:W277"/>
    <mergeCell ref="A278:B278"/>
    <mergeCell ref="C278:D278"/>
    <mergeCell ref="E278:F278"/>
    <mergeCell ref="H278:I278"/>
    <mergeCell ref="J278:K278"/>
    <mergeCell ref="L278:M278"/>
    <mergeCell ref="N278:Q278"/>
    <mergeCell ref="U278:W278"/>
    <mergeCell ref="A279:Y279"/>
    <mergeCell ref="S262:T262"/>
    <mergeCell ref="S263:T263"/>
    <mergeCell ref="A264:J264"/>
    <mergeCell ref="K264:L264"/>
    <mergeCell ref="M264:N264"/>
    <mergeCell ref="O264:P264"/>
    <mergeCell ref="Q264:R264"/>
    <mergeCell ref="S264:T264"/>
    <mergeCell ref="A265:AB265"/>
    <mergeCell ref="A268:J268"/>
    <mergeCell ref="A270:L270"/>
    <mergeCell ref="A272:AB272"/>
    <mergeCell ref="A273:Y273"/>
    <mergeCell ref="A274:Y274"/>
    <mergeCell ref="A275:B276"/>
    <mergeCell ref="C275:G275"/>
    <mergeCell ref="H275:I2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83"/>
  <sheetViews>
    <sheetView showGridLines="0" workbookViewId="0">
      <selection activeCell="A6" sqref="A6:G6"/>
    </sheetView>
  </sheetViews>
  <sheetFormatPr defaultRowHeight="15" x14ac:dyDescent="0.25"/>
  <cols>
    <col min="2" max="2" width="13.140625" customWidth="1"/>
    <col min="3" max="3" width="8.5703125" customWidth="1"/>
    <col min="4" max="4" width="0.42578125" hidden="1" customWidth="1"/>
    <col min="5" max="5" width="7.28515625" customWidth="1"/>
    <col min="6" max="6" width="1.42578125" hidden="1" customWidth="1"/>
    <col min="7" max="7" width="5.85546875" customWidth="1"/>
    <col min="8" max="8" width="0.5703125" customWidth="1"/>
    <col min="9" max="9" width="10.7109375" customWidth="1"/>
    <col min="10" max="10" width="2.5703125" customWidth="1"/>
    <col min="11" max="11" width="7.28515625" customWidth="1"/>
    <col min="12" max="12" width="1" customWidth="1"/>
    <col min="13" max="13" width="8.85546875" customWidth="1"/>
    <col min="14" max="14" width="9.140625" hidden="1" customWidth="1"/>
    <col min="15" max="15" width="9.140625" customWidth="1"/>
    <col min="16" max="16" width="0.85546875" customWidth="1"/>
    <col min="17" max="17" width="0.140625" hidden="1" customWidth="1"/>
    <col min="18" max="18" width="9.28515625" customWidth="1"/>
    <col min="20" max="20" width="6" customWidth="1"/>
    <col min="21" max="21" width="7.28515625" customWidth="1"/>
    <col min="22" max="22" width="7.42578125" customWidth="1"/>
    <col min="23" max="23" width="6.140625" customWidth="1"/>
    <col min="24" max="24" width="8" customWidth="1"/>
    <col min="25" max="25" width="6" customWidth="1"/>
    <col min="26" max="26" width="7.5703125" customWidth="1"/>
    <col min="27" max="27" width="7.140625" customWidth="1"/>
    <col min="28" max="28" width="8.140625" customWidth="1"/>
  </cols>
  <sheetData>
    <row r="3" spans="1:28" x14ac:dyDescent="0.25">
      <c r="A3" s="96" t="s">
        <v>176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1:28" ht="15" customHeight="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1"/>
      <c r="AA4" s="1"/>
      <c r="AB4" s="1"/>
    </row>
    <row r="5" spans="1:28" ht="1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"/>
      <c r="AA5" s="1"/>
      <c r="AB5" s="1"/>
    </row>
    <row r="6" spans="1:28" x14ac:dyDescent="0.25">
      <c r="A6" s="98" t="s">
        <v>189</v>
      </c>
      <c r="B6" s="98"/>
      <c r="C6" s="98"/>
      <c r="D6" s="98"/>
      <c r="E6" s="98"/>
      <c r="F6" s="98"/>
      <c r="G6" s="9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"/>
      <c r="AA6" s="1"/>
      <c r="AB6" s="1"/>
    </row>
    <row r="7" spans="1:28" ht="15" customHeight="1" x14ac:dyDescent="0.25">
      <c r="A7" s="55" t="s">
        <v>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1"/>
      <c r="AA7" s="1"/>
      <c r="AB7" s="1"/>
    </row>
    <row r="8" spans="1:28" x14ac:dyDescent="0.25">
      <c r="A8" s="56" t="s">
        <v>1</v>
      </c>
      <c r="B8" s="56"/>
      <c r="C8" s="56"/>
      <c r="D8" s="56"/>
      <c r="E8" s="56"/>
      <c r="F8" s="56"/>
      <c r="G8" s="56"/>
      <c r="H8" s="56"/>
      <c r="I8" s="56"/>
      <c r="J8" s="56"/>
      <c r="K8" s="56" t="s">
        <v>2</v>
      </c>
      <c r="L8" s="56"/>
      <c r="M8" s="56" t="s">
        <v>3</v>
      </c>
      <c r="N8" s="56"/>
      <c r="O8" s="56"/>
      <c r="P8" s="56"/>
      <c r="Q8" s="56"/>
      <c r="R8" s="56"/>
      <c r="S8" s="37" t="s">
        <v>4</v>
      </c>
      <c r="T8" s="37"/>
      <c r="U8" s="58" t="s">
        <v>164</v>
      </c>
      <c r="V8" s="62"/>
      <c r="W8" s="63"/>
      <c r="X8" s="74" t="s">
        <v>6</v>
      </c>
      <c r="Y8" s="75"/>
      <c r="Z8" s="76"/>
      <c r="AA8" s="56" t="s">
        <v>7</v>
      </c>
      <c r="AB8" s="56" t="s">
        <v>8</v>
      </c>
    </row>
    <row r="9" spans="1:28" ht="15" customHeight="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61" t="s">
        <v>9</v>
      </c>
      <c r="N9" s="63"/>
      <c r="O9" s="61" t="s">
        <v>10</v>
      </c>
      <c r="P9" s="63"/>
      <c r="Q9" s="61" t="s">
        <v>11</v>
      </c>
      <c r="R9" s="63"/>
      <c r="S9" s="37"/>
      <c r="T9" s="37"/>
      <c r="U9" s="15" t="s">
        <v>12</v>
      </c>
      <c r="V9" s="15" t="s">
        <v>86</v>
      </c>
      <c r="W9" s="15" t="s">
        <v>14</v>
      </c>
      <c r="X9" s="15" t="s">
        <v>15</v>
      </c>
      <c r="Y9" s="15" t="s">
        <v>16</v>
      </c>
      <c r="Z9" s="15" t="s">
        <v>17</v>
      </c>
      <c r="AA9" s="56"/>
      <c r="AB9" s="56"/>
    </row>
    <row r="10" spans="1:28" ht="15" customHeight="1" x14ac:dyDescent="0.25">
      <c r="A10" s="53" t="s">
        <v>18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</row>
    <row r="11" spans="1:28" x14ac:dyDescent="0.25">
      <c r="A11" s="41" t="s">
        <v>19</v>
      </c>
      <c r="B11" s="41"/>
      <c r="C11" s="41"/>
      <c r="D11" s="41"/>
      <c r="E11" s="41"/>
      <c r="F11" s="41"/>
      <c r="G11" s="41"/>
      <c r="H11" s="41"/>
      <c r="I11" s="41"/>
      <c r="J11" s="41"/>
      <c r="K11" s="42" t="s">
        <v>165</v>
      </c>
      <c r="L11" s="42"/>
      <c r="M11" s="38">
        <v>7.1</v>
      </c>
      <c r="N11" s="39"/>
      <c r="O11" s="38">
        <v>7.6</v>
      </c>
      <c r="P11" s="39"/>
      <c r="Q11" s="38">
        <v>36.700000000000003</v>
      </c>
      <c r="R11" s="39"/>
      <c r="S11" s="16">
        <v>245</v>
      </c>
      <c r="T11" s="17"/>
      <c r="U11" s="18">
        <v>0.13</v>
      </c>
      <c r="V11" s="18">
        <v>0.17</v>
      </c>
      <c r="W11" s="18">
        <v>0.5</v>
      </c>
      <c r="X11" s="19">
        <v>10.19</v>
      </c>
      <c r="Y11" s="19">
        <v>25.39</v>
      </c>
      <c r="Z11" s="19">
        <v>0.89</v>
      </c>
      <c r="AA11" s="20">
        <v>186</v>
      </c>
      <c r="AB11" s="20">
        <v>2017</v>
      </c>
    </row>
    <row r="12" spans="1:28" ht="15" customHeight="1" x14ac:dyDescent="0.25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1"/>
      <c r="K12" s="42">
        <v>200</v>
      </c>
      <c r="L12" s="42"/>
      <c r="M12" s="38">
        <v>0.1</v>
      </c>
      <c r="N12" s="39"/>
      <c r="O12" s="38">
        <v>0.03</v>
      </c>
      <c r="P12" s="39"/>
      <c r="Q12" s="38">
        <v>9.1</v>
      </c>
      <c r="R12" s="39"/>
      <c r="S12" s="16">
        <v>25</v>
      </c>
      <c r="T12" s="17"/>
      <c r="U12" s="18">
        <v>0</v>
      </c>
      <c r="V12" s="18">
        <v>0</v>
      </c>
      <c r="W12" s="18">
        <v>0</v>
      </c>
      <c r="X12" s="19">
        <v>0.13</v>
      </c>
      <c r="Y12" s="19">
        <v>0</v>
      </c>
      <c r="Z12" s="19">
        <v>0.01</v>
      </c>
      <c r="AA12" s="20">
        <v>286</v>
      </c>
      <c r="AB12" s="20">
        <v>2017</v>
      </c>
    </row>
    <row r="13" spans="1:28" ht="15" customHeight="1" x14ac:dyDescent="0.25">
      <c r="A13" s="41" t="s">
        <v>23</v>
      </c>
      <c r="B13" s="41"/>
      <c r="C13" s="41"/>
      <c r="D13" s="41"/>
      <c r="E13" s="41"/>
      <c r="F13" s="41"/>
      <c r="G13" s="41"/>
      <c r="H13" s="41"/>
      <c r="I13" s="41"/>
      <c r="J13" s="41"/>
      <c r="K13" s="64">
        <v>44499</v>
      </c>
      <c r="L13" s="42"/>
      <c r="M13" s="38">
        <v>2.4</v>
      </c>
      <c r="N13" s="39"/>
      <c r="O13" s="38">
        <v>8.6</v>
      </c>
      <c r="P13" s="39"/>
      <c r="Q13" s="38">
        <v>14.6</v>
      </c>
      <c r="R13" s="39"/>
      <c r="S13" s="16">
        <v>146</v>
      </c>
      <c r="T13" s="17"/>
      <c r="U13" s="18">
        <v>0.05</v>
      </c>
      <c r="V13" s="18">
        <v>0.02</v>
      </c>
      <c r="W13" s="18">
        <v>0</v>
      </c>
      <c r="X13" s="19">
        <v>8.1</v>
      </c>
      <c r="Y13" s="19">
        <v>9.9</v>
      </c>
      <c r="Z13" s="19">
        <v>0.62</v>
      </c>
      <c r="AA13" s="20">
        <v>1</v>
      </c>
      <c r="AB13" s="20">
        <v>2017</v>
      </c>
    </row>
    <row r="14" spans="1:28" ht="15" customHeight="1" x14ac:dyDescent="0.25">
      <c r="A14" s="50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37">
        <v>445</v>
      </c>
      <c r="L14" s="37"/>
      <c r="M14" s="51">
        <f>SUM(M11:M13)</f>
        <v>9.6</v>
      </c>
      <c r="N14" s="52"/>
      <c r="O14" s="51">
        <f>SUM(O11:O13)</f>
        <v>16.23</v>
      </c>
      <c r="P14" s="52"/>
      <c r="Q14" s="51">
        <f>SUM(Q11:Q13)</f>
        <v>60.400000000000006</v>
      </c>
      <c r="R14" s="52"/>
      <c r="S14" s="21">
        <f>SUM(S11:S13)</f>
        <v>416</v>
      </c>
      <c r="T14" s="22"/>
      <c r="U14" s="23">
        <f t="shared" ref="U14:Z14" si="0">SUM(U11:U13)</f>
        <v>0.18</v>
      </c>
      <c r="V14" s="23">
        <f t="shared" si="0"/>
        <v>0.19</v>
      </c>
      <c r="W14" s="23">
        <f t="shared" si="0"/>
        <v>0.5</v>
      </c>
      <c r="X14" s="24">
        <f t="shared" si="0"/>
        <v>18.420000000000002</v>
      </c>
      <c r="Y14" s="24">
        <f t="shared" si="0"/>
        <v>35.29</v>
      </c>
      <c r="Z14" s="24">
        <f t="shared" si="0"/>
        <v>1.52</v>
      </c>
      <c r="AA14" s="25" t="s">
        <v>27</v>
      </c>
      <c r="AB14" s="25" t="s">
        <v>27</v>
      </c>
    </row>
    <row r="15" spans="1:28" ht="15" customHeight="1" x14ac:dyDescent="0.25">
      <c r="A15" s="53" t="s">
        <v>28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</row>
    <row r="16" spans="1:28" ht="15" customHeight="1" x14ac:dyDescent="0.25">
      <c r="A16" s="41" t="s">
        <v>29</v>
      </c>
      <c r="B16" s="41"/>
      <c r="C16" s="41"/>
      <c r="D16" s="41"/>
      <c r="E16" s="41"/>
      <c r="F16" s="41"/>
      <c r="G16" s="41"/>
      <c r="H16" s="41"/>
      <c r="I16" s="41"/>
      <c r="J16" s="41"/>
      <c r="K16" s="42">
        <v>200</v>
      </c>
      <c r="L16" s="42"/>
      <c r="M16" s="38">
        <v>0.8</v>
      </c>
      <c r="N16" s="39"/>
      <c r="O16" s="38">
        <v>0.8</v>
      </c>
      <c r="P16" s="39"/>
      <c r="Q16" s="38">
        <v>19.600000000000001</v>
      </c>
      <c r="R16" s="39"/>
      <c r="S16" s="16">
        <v>94</v>
      </c>
      <c r="T16" s="17"/>
      <c r="U16" s="26">
        <v>0</v>
      </c>
      <c r="V16" s="26">
        <v>0</v>
      </c>
      <c r="W16" s="26">
        <v>20</v>
      </c>
      <c r="X16" s="19">
        <v>32</v>
      </c>
      <c r="Y16" s="19">
        <v>16</v>
      </c>
      <c r="Z16" s="19">
        <v>4.4000000000000004</v>
      </c>
      <c r="AA16" s="20" t="s">
        <v>27</v>
      </c>
      <c r="AB16" s="20">
        <v>2020</v>
      </c>
    </row>
    <row r="17" spans="1:28" x14ac:dyDescent="0.25">
      <c r="A17" s="50" t="s">
        <v>25</v>
      </c>
      <c r="B17" s="50"/>
      <c r="C17" s="50"/>
      <c r="D17" s="50"/>
      <c r="E17" s="50"/>
      <c r="F17" s="50"/>
      <c r="G17" s="50"/>
      <c r="H17" s="50"/>
      <c r="I17" s="50"/>
      <c r="J17" s="50"/>
      <c r="K17" s="57">
        <v>200</v>
      </c>
      <c r="L17" s="57"/>
      <c r="M17" s="88">
        <v>0.8</v>
      </c>
      <c r="N17" s="90"/>
      <c r="O17" s="88">
        <v>0.8</v>
      </c>
      <c r="P17" s="90"/>
      <c r="Q17" s="88">
        <v>19.600000000000001</v>
      </c>
      <c r="R17" s="90"/>
      <c r="S17" s="5">
        <v>94</v>
      </c>
      <c r="T17" s="7"/>
      <c r="U17" s="6">
        <v>0</v>
      </c>
      <c r="V17" s="6">
        <v>0</v>
      </c>
      <c r="W17" s="6">
        <v>20</v>
      </c>
      <c r="X17" s="3">
        <v>32</v>
      </c>
      <c r="Y17" s="3">
        <v>16</v>
      </c>
      <c r="Z17" s="3">
        <v>4.4000000000000004</v>
      </c>
      <c r="AA17" s="9" t="s">
        <v>27</v>
      </c>
      <c r="AB17" s="25" t="s">
        <v>27</v>
      </c>
    </row>
    <row r="18" spans="1:28" ht="15" customHeight="1" x14ac:dyDescent="0.25">
      <c r="A18" s="53" t="s">
        <v>38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</row>
    <row r="19" spans="1:28" x14ac:dyDescent="0.25">
      <c r="A19" s="41" t="s">
        <v>88</v>
      </c>
      <c r="B19" s="41"/>
      <c r="C19" s="41"/>
      <c r="D19" s="41"/>
      <c r="E19" s="41"/>
      <c r="F19" s="41"/>
      <c r="G19" s="41"/>
      <c r="H19" s="41"/>
      <c r="I19" s="41"/>
      <c r="J19" s="41"/>
      <c r="K19" s="42">
        <v>60</v>
      </c>
      <c r="L19" s="42"/>
      <c r="M19" s="38">
        <v>1</v>
      </c>
      <c r="N19" s="39"/>
      <c r="O19" s="38">
        <v>2.1</v>
      </c>
      <c r="P19" s="39"/>
      <c r="Q19" s="38">
        <v>4</v>
      </c>
      <c r="R19" s="39"/>
      <c r="S19" s="16">
        <v>39</v>
      </c>
      <c r="T19" s="17"/>
      <c r="U19" s="19">
        <v>0.03</v>
      </c>
      <c r="V19" s="19">
        <v>0.02</v>
      </c>
      <c r="W19" s="19">
        <v>1.5</v>
      </c>
      <c r="X19" s="19">
        <v>9.07</v>
      </c>
      <c r="Y19" s="19">
        <v>8.44</v>
      </c>
      <c r="Z19" s="19">
        <v>0.23</v>
      </c>
      <c r="AA19" s="20">
        <v>38</v>
      </c>
      <c r="AB19" s="20">
        <v>2017</v>
      </c>
    </row>
    <row r="20" spans="1:28" ht="15" customHeight="1" x14ac:dyDescent="0.25">
      <c r="A20" s="41" t="s">
        <v>40</v>
      </c>
      <c r="B20" s="41"/>
      <c r="C20" s="41"/>
      <c r="D20" s="41"/>
      <c r="E20" s="41"/>
      <c r="F20" s="41"/>
      <c r="G20" s="41"/>
      <c r="H20" s="41"/>
      <c r="I20" s="41"/>
      <c r="J20" s="41"/>
      <c r="K20" s="42">
        <v>200</v>
      </c>
      <c r="L20" s="42"/>
      <c r="M20" s="38">
        <v>2.2000000000000002</v>
      </c>
      <c r="N20" s="39"/>
      <c r="O20" s="38">
        <v>2.1</v>
      </c>
      <c r="P20" s="39"/>
      <c r="Q20" s="38">
        <v>15.1</v>
      </c>
      <c r="R20" s="39"/>
      <c r="S20" s="16">
        <v>89</v>
      </c>
      <c r="T20" s="17"/>
      <c r="U20" s="18">
        <v>7.0000000000000007E-2</v>
      </c>
      <c r="V20" s="18">
        <v>0.04</v>
      </c>
      <c r="W20" s="18">
        <v>5.28</v>
      </c>
      <c r="X20" s="19">
        <v>10.95</v>
      </c>
      <c r="Y20" s="19">
        <v>16.739999999999998</v>
      </c>
      <c r="Z20" s="19">
        <v>0.69</v>
      </c>
      <c r="AA20" s="20">
        <v>58</v>
      </c>
      <c r="AB20" s="20">
        <v>2017</v>
      </c>
    </row>
    <row r="21" spans="1:28" ht="15" customHeight="1" x14ac:dyDescent="0.25">
      <c r="A21" s="41" t="s">
        <v>41</v>
      </c>
      <c r="B21" s="41"/>
      <c r="C21" s="41"/>
      <c r="D21" s="41"/>
      <c r="E21" s="41"/>
      <c r="F21" s="41"/>
      <c r="G21" s="41"/>
      <c r="H21" s="41"/>
      <c r="I21" s="41"/>
      <c r="J21" s="41"/>
      <c r="K21" s="42">
        <v>200</v>
      </c>
      <c r="L21" s="42"/>
      <c r="M21" s="38">
        <v>20.8</v>
      </c>
      <c r="N21" s="39"/>
      <c r="O21" s="38">
        <v>20.2</v>
      </c>
      <c r="P21" s="39"/>
      <c r="Q21" s="38">
        <v>30.8</v>
      </c>
      <c r="R21" s="39"/>
      <c r="S21" s="16">
        <v>392</v>
      </c>
      <c r="T21" s="17"/>
      <c r="U21" s="18">
        <v>0.06</v>
      </c>
      <c r="V21" s="18">
        <v>0.13</v>
      </c>
      <c r="W21" s="18">
        <v>0.52</v>
      </c>
      <c r="X21" s="19">
        <v>16.32</v>
      </c>
      <c r="Y21" s="19">
        <v>43.93</v>
      </c>
      <c r="Z21" s="19">
        <v>2.93</v>
      </c>
      <c r="AA21" s="20">
        <v>115</v>
      </c>
      <c r="AB21" s="20">
        <v>2017</v>
      </c>
    </row>
    <row r="22" spans="1:28" ht="15" customHeight="1" x14ac:dyDescent="0.25">
      <c r="A22" s="41" t="s">
        <v>43</v>
      </c>
      <c r="B22" s="41"/>
      <c r="C22" s="41"/>
      <c r="D22" s="41"/>
      <c r="E22" s="41"/>
      <c r="F22" s="41"/>
      <c r="G22" s="41"/>
      <c r="H22" s="41"/>
      <c r="I22" s="41"/>
      <c r="J22" s="41"/>
      <c r="K22" s="42">
        <v>200</v>
      </c>
      <c r="L22" s="42"/>
      <c r="M22" s="38">
        <v>0.9</v>
      </c>
      <c r="N22" s="39"/>
      <c r="O22" s="38">
        <v>0.05</v>
      </c>
      <c r="P22" s="39"/>
      <c r="Q22" s="38">
        <v>20.6</v>
      </c>
      <c r="R22" s="39"/>
      <c r="S22" s="16">
        <v>89</v>
      </c>
      <c r="T22" s="17"/>
      <c r="U22" s="18">
        <v>0.01</v>
      </c>
      <c r="V22" s="18">
        <v>0.03</v>
      </c>
      <c r="W22" s="18">
        <v>0.13</v>
      </c>
      <c r="X22" s="19">
        <v>25.13</v>
      </c>
      <c r="Y22" s="19">
        <v>15.89</v>
      </c>
      <c r="Z22" s="19">
        <v>0.52</v>
      </c>
      <c r="AA22" s="20">
        <v>295</v>
      </c>
      <c r="AB22" s="20">
        <v>2017</v>
      </c>
    </row>
    <row r="23" spans="1:28" ht="15" customHeight="1" x14ac:dyDescent="0.25">
      <c r="A23" s="41" t="s">
        <v>44</v>
      </c>
      <c r="B23" s="41"/>
      <c r="C23" s="41"/>
      <c r="D23" s="41"/>
      <c r="E23" s="41"/>
      <c r="F23" s="41"/>
      <c r="G23" s="41"/>
      <c r="H23" s="41"/>
      <c r="I23" s="41"/>
      <c r="J23" s="41"/>
      <c r="K23" s="42">
        <v>50</v>
      </c>
      <c r="L23" s="42"/>
      <c r="M23" s="38">
        <v>3.25</v>
      </c>
      <c r="N23" s="39"/>
      <c r="O23" s="38">
        <v>0.5</v>
      </c>
      <c r="P23" s="39"/>
      <c r="Q23" s="38">
        <v>21.25</v>
      </c>
      <c r="R23" s="39"/>
      <c r="S23" s="16">
        <v>102</v>
      </c>
      <c r="T23" s="17"/>
      <c r="U23" s="19" t="s">
        <v>49</v>
      </c>
      <c r="V23" s="19">
        <v>0.2</v>
      </c>
      <c r="W23" s="19" t="s">
        <v>24</v>
      </c>
      <c r="X23" s="19">
        <v>9</v>
      </c>
      <c r="Y23" s="19">
        <v>9.5</v>
      </c>
      <c r="Z23" s="19">
        <v>2</v>
      </c>
      <c r="AA23" s="20">
        <v>1.2</v>
      </c>
      <c r="AB23" s="20">
        <v>2020</v>
      </c>
    </row>
    <row r="24" spans="1:28" ht="15" customHeight="1" x14ac:dyDescent="0.25">
      <c r="A24" s="50" t="s">
        <v>25</v>
      </c>
      <c r="B24" s="50"/>
      <c r="C24" s="50"/>
      <c r="D24" s="50"/>
      <c r="E24" s="50"/>
      <c r="F24" s="50"/>
      <c r="G24" s="50"/>
      <c r="H24" s="50"/>
      <c r="I24" s="50"/>
      <c r="J24" s="50"/>
      <c r="K24" s="37">
        <v>710</v>
      </c>
      <c r="L24" s="37"/>
      <c r="M24" s="51">
        <f>SUM(M19:M23)</f>
        <v>28.15</v>
      </c>
      <c r="N24" s="52"/>
      <c r="O24" s="51">
        <f>SUM(O19:O23)</f>
        <v>24.95</v>
      </c>
      <c r="P24" s="52"/>
      <c r="Q24" s="51">
        <f>SUM(Q19:Q23)</f>
        <v>91.75</v>
      </c>
      <c r="R24" s="52"/>
      <c r="S24" s="21">
        <f>SUM(S19:S23)</f>
        <v>711</v>
      </c>
      <c r="T24" s="22"/>
      <c r="U24" s="23">
        <f t="shared" ref="U24:Z24" si="1">SUM(U19:U23)</f>
        <v>0.17</v>
      </c>
      <c r="V24" s="23">
        <f t="shared" si="1"/>
        <v>0.42000000000000004</v>
      </c>
      <c r="W24" s="23">
        <f t="shared" si="1"/>
        <v>7.4300000000000006</v>
      </c>
      <c r="X24" s="24">
        <f t="shared" si="1"/>
        <v>70.47</v>
      </c>
      <c r="Y24" s="24">
        <f t="shared" si="1"/>
        <v>94.5</v>
      </c>
      <c r="Z24" s="24">
        <f t="shared" si="1"/>
        <v>6.37</v>
      </c>
      <c r="AA24" s="25" t="s">
        <v>27</v>
      </c>
      <c r="AB24" s="25" t="s">
        <v>27</v>
      </c>
    </row>
    <row r="25" spans="1:28" ht="15" customHeight="1" x14ac:dyDescent="0.25">
      <c r="A25" s="53" t="s">
        <v>53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</row>
    <row r="26" spans="1:28" x14ac:dyDescent="0.25">
      <c r="A26" s="41" t="s">
        <v>54</v>
      </c>
      <c r="B26" s="41"/>
      <c r="C26" s="41"/>
      <c r="D26" s="41"/>
      <c r="E26" s="41"/>
      <c r="F26" s="41"/>
      <c r="G26" s="41"/>
      <c r="H26" s="41"/>
      <c r="I26" s="41"/>
      <c r="J26" s="41"/>
      <c r="K26" s="42">
        <v>200</v>
      </c>
      <c r="L26" s="42"/>
      <c r="M26" s="38">
        <v>3.5</v>
      </c>
      <c r="N26" s="39"/>
      <c r="O26" s="38">
        <v>4.0999999999999996</v>
      </c>
      <c r="P26" s="39"/>
      <c r="Q26" s="38">
        <v>14.5</v>
      </c>
      <c r="R26" s="39"/>
      <c r="S26" s="16">
        <v>109</v>
      </c>
      <c r="T26" s="17"/>
      <c r="U26" s="18">
        <v>0.04</v>
      </c>
      <c r="V26" s="18">
        <v>0.13</v>
      </c>
      <c r="W26" s="18">
        <v>0.52</v>
      </c>
      <c r="X26" s="19">
        <v>106.68</v>
      </c>
      <c r="Y26" s="19">
        <v>17.399999999999999</v>
      </c>
      <c r="Z26" s="19">
        <v>0.2</v>
      </c>
      <c r="AA26" s="20">
        <v>75</v>
      </c>
      <c r="AB26" s="20">
        <v>2017</v>
      </c>
    </row>
    <row r="27" spans="1:28" ht="15" customHeight="1" x14ac:dyDescent="0.25">
      <c r="A27" s="41" t="s">
        <v>21</v>
      </c>
      <c r="B27" s="41"/>
      <c r="C27" s="41"/>
      <c r="D27" s="41"/>
      <c r="E27" s="41"/>
      <c r="F27" s="41"/>
      <c r="G27" s="41"/>
      <c r="H27" s="41"/>
      <c r="I27" s="41"/>
      <c r="J27" s="41"/>
      <c r="K27" s="42">
        <v>200</v>
      </c>
      <c r="L27" s="42"/>
      <c r="M27" s="38">
        <v>0.1</v>
      </c>
      <c r="N27" s="39"/>
      <c r="O27" s="38">
        <v>0.03</v>
      </c>
      <c r="P27" s="39"/>
      <c r="Q27" s="38">
        <v>9.1</v>
      </c>
      <c r="R27" s="39"/>
      <c r="S27" s="16">
        <v>25</v>
      </c>
      <c r="T27" s="17"/>
      <c r="U27" s="18">
        <v>0</v>
      </c>
      <c r="V27" s="18">
        <v>0</v>
      </c>
      <c r="W27" s="18">
        <v>0</v>
      </c>
      <c r="X27" s="19">
        <v>0.13</v>
      </c>
      <c r="Y27" s="19">
        <v>0</v>
      </c>
      <c r="Z27" s="19">
        <v>0.01</v>
      </c>
      <c r="AA27" s="20">
        <v>286</v>
      </c>
      <c r="AB27" s="20">
        <v>2017</v>
      </c>
    </row>
    <row r="28" spans="1:28" ht="15" customHeight="1" x14ac:dyDescent="0.25">
      <c r="A28" s="41" t="s">
        <v>55</v>
      </c>
      <c r="B28" s="41"/>
      <c r="C28" s="41"/>
      <c r="D28" s="41"/>
      <c r="E28" s="41"/>
      <c r="F28" s="41"/>
      <c r="G28" s="41"/>
      <c r="H28" s="41"/>
      <c r="I28" s="41"/>
      <c r="J28" s="41"/>
      <c r="K28" s="42">
        <v>40</v>
      </c>
      <c r="L28" s="42"/>
      <c r="M28" s="38">
        <v>2.67</v>
      </c>
      <c r="N28" s="39"/>
      <c r="O28" s="38">
        <v>0.4</v>
      </c>
      <c r="P28" s="39"/>
      <c r="Q28" s="38">
        <v>16.93</v>
      </c>
      <c r="R28" s="39"/>
      <c r="S28" s="16">
        <v>81.599999999999994</v>
      </c>
      <c r="T28" s="17"/>
      <c r="U28" s="19">
        <v>0.13</v>
      </c>
      <c r="V28" s="19">
        <v>0.13</v>
      </c>
      <c r="W28" s="19" t="s">
        <v>24</v>
      </c>
      <c r="X28" s="19">
        <v>7.2</v>
      </c>
      <c r="Y28" s="19">
        <v>7.6</v>
      </c>
      <c r="Z28" s="19">
        <v>1.6</v>
      </c>
      <c r="AA28" s="20">
        <v>1.1000000000000001</v>
      </c>
      <c r="AB28" s="20">
        <v>2020</v>
      </c>
    </row>
    <row r="29" spans="1:28" ht="15" customHeight="1" x14ac:dyDescent="0.25">
      <c r="A29" s="50" t="s">
        <v>25</v>
      </c>
      <c r="B29" s="50"/>
      <c r="C29" s="50"/>
      <c r="D29" s="50"/>
      <c r="E29" s="50"/>
      <c r="F29" s="50"/>
      <c r="G29" s="50"/>
      <c r="H29" s="50"/>
      <c r="I29" s="50"/>
      <c r="J29" s="50"/>
      <c r="K29" s="37">
        <v>440</v>
      </c>
      <c r="L29" s="37"/>
      <c r="M29" s="51">
        <f>SUM(M26:M28)</f>
        <v>6.27</v>
      </c>
      <c r="N29" s="52"/>
      <c r="O29" s="51">
        <f>SUM(O26:O28)</f>
        <v>4.53</v>
      </c>
      <c r="P29" s="52"/>
      <c r="Q29" s="51">
        <f>SUM(Q26:Q28)</f>
        <v>40.53</v>
      </c>
      <c r="R29" s="52"/>
      <c r="S29" s="21">
        <f>SUM(S26:S28)</f>
        <v>215.6</v>
      </c>
      <c r="T29" s="22"/>
      <c r="U29" s="23">
        <f t="shared" ref="U29:Z29" si="2">SUM(U26:U28)</f>
        <v>0.17</v>
      </c>
      <c r="V29" s="23">
        <f t="shared" si="2"/>
        <v>0.26</v>
      </c>
      <c r="W29" s="23">
        <f t="shared" si="2"/>
        <v>0.52</v>
      </c>
      <c r="X29" s="24">
        <f t="shared" si="2"/>
        <v>114.01</v>
      </c>
      <c r="Y29" s="24">
        <f t="shared" si="2"/>
        <v>25</v>
      </c>
      <c r="Z29" s="24">
        <f t="shared" si="2"/>
        <v>1.81</v>
      </c>
      <c r="AA29" s="25" t="s">
        <v>27</v>
      </c>
      <c r="AB29" s="25" t="s">
        <v>27</v>
      </c>
    </row>
    <row r="30" spans="1:28" ht="15" customHeight="1" x14ac:dyDescent="0.25">
      <c r="A30" s="50" t="s">
        <v>64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1">
        <v>44.82</v>
      </c>
      <c r="N30" s="52"/>
      <c r="O30" s="51">
        <v>46.51</v>
      </c>
      <c r="P30" s="52"/>
      <c r="Q30" s="51">
        <v>212.28</v>
      </c>
      <c r="R30" s="52"/>
      <c r="S30" s="21">
        <v>1436.6</v>
      </c>
      <c r="T30" s="22"/>
      <c r="U30" s="23">
        <v>0.52</v>
      </c>
      <c r="V30" s="23">
        <v>0.87</v>
      </c>
      <c r="W30" s="23">
        <v>28.45</v>
      </c>
      <c r="X30" s="24">
        <v>234.9</v>
      </c>
      <c r="Y30" s="24">
        <v>170.79</v>
      </c>
      <c r="Z30" s="24">
        <v>14.1</v>
      </c>
      <c r="AA30" s="25" t="s">
        <v>27</v>
      </c>
      <c r="AB30" s="25" t="s">
        <v>27</v>
      </c>
    </row>
    <row r="31" spans="1:28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A32" s="49" t="s">
        <v>65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</row>
    <row r="33" spans="1:28" ht="15.75" x14ac:dyDescent="0.25">
      <c r="A33" s="55" t="s">
        <v>66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1"/>
      <c r="AA33" s="1"/>
      <c r="AB33" s="1"/>
    </row>
    <row r="34" spans="1:28" x14ac:dyDescent="0.25">
      <c r="A34" s="56" t="s">
        <v>1</v>
      </c>
      <c r="B34" s="56"/>
      <c r="C34" s="56"/>
      <c r="D34" s="56"/>
      <c r="E34" s="56"/>
      <c r="F34" s="56"/>
      <c r="G34" s="56"/>
      <c r="H34" s="56"/>
      <c r="I34" s="56"/>
      <c r="J34" s="56"/>
      <c r="K34" s="56" t="s">
        <v>2</v>
      </c>
      <c r="L34" s="56"/>
      <c r="M34" s="56" t="s">
        <v>3</v>
      </c>
      <c r="N34" s="56"/>
      <c r="O34" s="56"/>
      <c r="P34" s="56"/>
      <c r="Q34" s="56"/>
      <c r="R34" s="56"/>
      <c r="S34" s="37" t="s">
        <v>4</v>
      </c>
      <c r="T34" s="37"/>
      <c r="U34" s="58" t="s">
        <v>164</v>
      </c>
      <c r="V34" s="62"/>
      <c r="W34" s="63"/>
      <c r="X34" s="74" t="s">
        <v>6</v>
      </c>
      <c r="Y34" s="75"/>
      <c r="Z34" s="76"/>
      <c r="AA34" s="56" t="s">
        <v>7</v>
      </c>
      <c r="AB34" s="56" t="s">
        <v>8</v>
      </c>
    </row>
    <row r="35" spans="1:28" ht="15" customHeight="1" x14ac:dyDescent="0.2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61" t="s">
        <v>9</v>
      </c>
      <c r="N35" s="63"/>
      <c r="O35" s="61" t="s">
        <v>10</v>
      </c>
      <c r="P35" s="63"/>
      <c r="Q35" s="61" t="s">
        <v>11</v>
      </c>
      <c r="R35" s="63"/>
      <c r="S35" s="37"/>
      <c r="T35" s="37"/>
      <c r="U35" s="15" t="s">
        <v>12</v>
      </c>
      <c r="V35" s="15" t="s">
        <v>86</v>
      </c>
      <c r="W35" s="15" t="s">
        <v>14</v>
      </c>
      <c r="X35" s="15" t="s">
        <v>15</v>
      </c>
      <c r="Y35" s="15" t="s">
        <v>16</v>
      </c>
      <c r="Z35" s="15" t="s">
        <v>17</v>
      </c>
      <c r="AA35" s="56"/>
      <c r="AB35" s="56"/>
    </row>
    <row r="36" spans="1:28" ht="15" customHeight="1" x14ac:dyDescent="0.25">
      <c r="A36" s="53" t="s">
        <v>18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</row>
    <row r="37" spans="1:28" x14ac:dyDescent="0.25">
      <c r="A37" s="41" t="s">
        <v>68</v>
      </c>
      <c r="B37" s="41"/>
      <c r="C37" s="41"/>
      <c r="D37" s="41"/>
      <c r="E37" s="41"/>
      <c r="F37" s="41"/>
      <c r="G37" s="41"/>
      <c r="H37" s="41"/>
      <c r="I37" s="41"/>
      <c r="J37" s="41"/>
      <c r="K37" s="73" t="s">
        <v>165</v>
      </c>
      <c r="L37" s="42"/>
      <c r="M37" s="38">
        <v>7.4</v>
      </c>
      <c r="N37" s="39"/>
      <c r="O37" s="38">
        <v>8.8000000000000007</v>
      </c>
      <c r="P37" s="39"/>
      <c r="Q37" s="38">
        <v>35.1</v>
      </c>
      <c r="R37" s="39"/>
      <c r="S37" s="16">
        <v>250</v>
      </c>
      <c r="T37" s="18"/>
      <c r="U37" s="18">
        <v>0.16</v>
      </c>
      <c r="V37" s="18">
        <v>0.16</v>
      </c>
      <c r="W37" s="18">
        <v>0.53</v>
      </c>
      <c r="X37" s="19">
        <v>128.82</v>
      </c>
      <c r="Y37" s="19">
        <v>45</v>
      </c>
      <c r="Z37" s="19">
        <v>1.17</v>
      </c>
      <c r="AA37" s="20">
        <v>198</v>
      </c>
      <c r="AB37" s="20">
        <v>2017</v>
      </c>
    </row>
    <row r="38" spans="1:28" ht="15" customHeight="1" x14ac:dyDescent="0.25">
      <c r="A38" s="41" t="s">
        <v>69</v>
      </c>
      <c r="B38" s="41"/>
      <c r="C38" s="41"/>
      <c r="D38" s="41"/>
      <c r="E38" s="41"/>
      <c r="F38" s="41"/>
      <c r="G38" s="41"/>
      <c r="H38" s="41"/>
      <c r="I38" s="41"/>
      <c r="J38" s="41"/>
      <c r="K38" s="42">
        <v>200</v>
      </c>
      <c r="L38" s="42"/>
      <c r="M38" s="38">
        <v>3.6</v>
      </c>
      <c r="N38" s="39"/>
      <c r="O38" s="38">
        <v>3.3</v>
      </c>
      <c r="P38" s="39"/>
      <c r="Q38" s="38">
        <v>13.7</v>
      </c>
      <c r="R38" s="39"/>
      <c r="S38" s="16">
        <v>100</v>
      </c>
      <c r="T38" s="18"/>
      <c r="U38" s="18">
        <v>0.03</v>
      </c>
      <c r="V38" s="18">
        <v>0.13</v>
      </c>
      <c r="W38" s="18">
        <v>0.52</v>
      </c>
      <c r="X38" s="19">
        <v>110.37</v>
      </c>
      <c r="Y38" s="19">
        <v>26.97</v>
      </c>
      <c r="Z38" s="19">
        <v>0.88</v>
      </c>
      <c r="AA38" s="20">
        <v>291</v>
      </c>
      <c r="AB38" s="20">
        <v>2017</v>
      </c>
    </row>
    <row r="39" spans="1:28" ht="15" customHeight="1" x14ac:dyDescent="0.25">
      <c r="A39" s="41" t="s">
        <v>70</v>
      </c>
      <c r="B39" s="41"/>
      <c r="C39" s="41"/>
      <c r="D39" s="41"/>
      <c r="E39" s="41"/>
      <c r="F39" s="41"/>
      <c r="G39" s="41"/>
      <c r="H39" s="41"/>
      <c r="I39" s="41"/>
      <c r="J39" s="41"/>
      <c r="K39" s="91" t="s">
        <v>166</v>
      </c>
      <c r="L39" s="42"/>
      <c r="M39" s="77">
        <v>7.9</v>
      </c>
      <c r="N39" s="78"/>
      <c r="O39" s="38">
        <v>475</v>
      </c>
      <c r="P39" s="39"/>
      <c r="Q39" s="38">
        <v>24.2</v>
      </c>
      <c r="R39" s="39"/>
      <c r="S39" s="16">
        <v>172</v>
      </c>
      <c r="T39" s="18"/>
      <c r="U39" s="18">
        <v>0.08</v>
      </c>
      <c r="V39" s="18">
        <v>0.09</v>
      </c>
      <c r="W39" s="18">
        <v>0.11</v>
      </c>
      <c r="X39" s="19">
        <v>161.5</v>
      </c>
      <c r="Y39" s="19">
        <v>24.7</v>
      </c>
      <c r="Z39" s="19">
        <v>1.1100000000000001</v>
      </c>
      <c r="AA39" s="20">
        <v>3</v>
      </c>
      <c r="AB39" s="20">
        <v>2017</v>
      </c>
    </row>
    <row r="40" spans="1:28" ht="15" customHeight="1" x14ac:dyDescent="0.25">
      <c r="A40" s="50" t="s">
        <v>25</v>
      </c>
      <c r="B40" s="50"/>
      <c r="C40" s="50"/>
      <c r="D40" s="50"/>
      <c r="E40" s="50"/>
      <c r="F40" s="50"/>
      <c r="G40" s="50"/>
      <c r="H40" s="50"/>
      <c r="I40" s="50"/>
      <c r="J40" s="50"/>
      <c r="K40" s="37">
        <v>470</v>
      </c>
      <c r="L40" s="37"/>
      <c r="M40" s="51">
        <f>SUM(M37:M39)</f>
        <v>18.899999999999999</v>
      </c>
      <c r="N40" s="52"/>
      <c r="O40" s="51">
        <f>SUM(O37:O39)</f>
        <v>487.1</v>
      </c>
      <c r="P40" s="52"/>
      <c r="Q40" s="51">
        <f>SUM(Q37:Q39)</f>
        <v>73</v>
      </c>
      <c r="R40" s="52"/>
      <c r="S40" s="21">
        <f>SUM(S37:S39)</f>
        <v>522</v>
      </c>
      <c r="T40" s="27"/>
      <c r="U40" s="27">
        <f t="shared" ref="U40:Z40" si="3">SUM(U37:U39)</f>
        <v>0.27</v>
      </c>
      <c r="V40" s="27">
        <f t="shared" si="3"/>
        <v>0.38</v>
      </c>
      <c r="W40" s="27">
        <f t="shared" si="3"/>
        <v>1.1600000000000001</v>
      </c>
      <c r="X40" s="24">
        <f t="shared" si="3"/>
        <v>400.69</v>
      </c>
      <c r="Y40" s="24">
        <f t="shared" si="3"/>
        <v>96.67</v>
      </c>
      <c r="Z40" s="24">
        <f t="shared" si="3"/>
        <v>3.16</v>
      </c>
      <c r="AA40" s="25" t="s">
        <v>27</v>
      </c>
      <c r="AB40" s="25" t="s">
        <v>27</v>
      </c>
    </row>
    <row r="41" spans="1:28" ht="15" customHeight="1" x14ac:dyDescent="0.25">
      <c r="A41" s="53" t="s">
        <v>28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</row>
    <row r="42" spans="1:28" ht="15" customHeight="1" x14ac:dyDescent="0.25">
      <c r="A42" s="41" t="s">
        <v>71</v>
      </c>
      <c r="B42" s="41"/>
      <c r="C42" s="41"/>
      <c r="D42" s="41"/>
      <c r="E42" s="41"/>
      <c r="F42" s="41"/>
      <c r="G42" s="41"/>
      <c r="H42" s="41"/>
      <c r="I42" s="41"/>
      <c r="J42" s="41"/>
      <c r="K42" s="42">
        <v>200</v>
      </c>
      <c r="L42" s="42"/>
      <c r="M42" s="38">
        <v>5.6</v>
      </c>
      <c r="N42" s="39"/>
      <c r="O42" s="38">
        <v>0.1</v>
      </c>
      <c r="P42" s="39"/>
      <c r="Q42" s="38">
        <v>7.3</v>
      </c>
      <c r="R42" s="39"/>
      <c r="S42" s="16">
        <v>51</v>
      </c>
      <c r="T42" s="18"/>
      <c r="U42" s="18">
        <v>0.06</v>
      </c>
      <c r="V42" s="18">
        <v>0.27</v>
      </c>
      <c r="W42" s="18">
        <v>0.56000000000000005</v>
      </c>
      <c r="X42" s="19">
        <v>221.76</v>
      </c>
      <c r="Y42" s="19">
        <v>26.1</v>
      </c>
      <c r="Z42" s="19">
        <v>0.17</v>
      </c>
      <c r="AA42" s="20">
        <v>281</v>
      </c>
      <c r="AB42" s="20">
        <v>2017</v>
      </c>
    </row>
    <row r="43" spans="1:28" ht="15" customHeight="1" x14ac:dyDescent="0.25">
      <c r="A43" s="41" t="s">
        <v>73</v>
      </c>
      <c r="B43" s="41"/>
      <c r="C43" s="41"/>
      <c r="D43" s="41"/>
      <c r="E43" s="41"/>
      <c r="F43" s="41"/>
      <c r="G43" s="41"/>
      <c r="H43" s="41"/>
      <c r="I43" s="41"/>
      <c r="J43" s="41"/>
      <c r="K43" s="42">
        <v>40</v>
      </c>
      <c r="L43" s="42"/>
      <c r="M43" s="38">
        <v>3.07</v>
      </c>
      <c r="N43" s="39"/>
      <c r="O43" s="38">
        <v>3.87</v>
      </c>
      <c r="P43" s="39"/>
      <c r="Q43" s="38">
        <v>29.73</v>
      </c>
      <c r="R43" s="39"/>
      <c r="S43" s="28">
        <v>166.8</v>
      </c>
      <c r="T43" s="26"/>
      <c r="U43" s="19" t="s">
        <v>24</v>
      </c>
      <c r="V43" s="19">
        <v>0.01</v>
      </c>
      <c r="W43" s="19" t="s">
        <v>24</v>
      </c>
      <c r="X43" s="19">
        <v>11.6</v>
      </c>
      <c r="Y43" s="19">
        <v>8</v>
      </c>
      <c r="Z43" s="19">
        <v>0.8</v>
      </c>
      <c r="AA43" s="20" t="s">
        <v>27</v>
      </c>
      <c r="AB43" s="20">
        <v>2017</v>
      </c>
    </row>
    <row r="44" spans="1:28" ht="15" customHeight="1" x14ac:dyDescent="0.25">
      <c r="A44" s="50" t="s">
        <v>25</v>
      </c>
      <c r="B44" s="50"/>
      <c r="C44" s="50"/>
      <c r="D44" s="50"/>
      <c r="E44" s="50"/>
      <c r="F44" s="50"/>
      <c r="G44" s="50"/>
      <c r="H44" s="50"/>
      <c r="I44" s="50"/>
      <c r="J44" s="50"/>
      <c r="K44" s="37">
        <v>240</v>
      </c>
      <c r="L44" s="37"/>
      <c r="M44" s="51">
        <f>SUM(M42:M43)</f>
        <v>8.67</v>
      </c>
      <c r="N44" s="52"/>
      <c r="O44" s="51">
        <f>SUM(O42:O43)</f>
        <v>3.97</v>
      </c>
      <c r="P44" s="52"/>
      <c r="Q44" s="51">
        <f>SUM(Q42:Q43)</f>
        <v>37.03</v>
      </c>
      <c r="R44" s="52"/>
      <c r="S44" s="29">
        <f>SUM(S42:S43)</f>
        <v>217.8</v>
      </c>
      <c r="T44" s="27"/>
      <c r="U44" s="27">
        <f>SUM(U42:U43)</f>
        <v>0.06</v>
      </c>
      <c r="V44" s="27">
        <f>SUM(V42:V43)</f>
        <v>0.28000000000000003</v>
      </c>
      <c r="W44" s="27">
        <f>SUM(W42:W43)</f>
        <v>0.56000000000000005</v>
      </c>
      <c r="X44" s="24">
        <f t="shared" ref="X44:Z44" si="4">SUM(X42:X43)</f>
        <v>233.35999999999999</v>
      </c>
      <c r="Y44" s="24">
        <f t="shared" si="4"/>
        <v>34.1</v>
      </c>
      <c r="Z44" s="24">
        <f t="shared" si="4"/>
        <v>0.97000000000000008</v>
      </c>
      <c r="AA44" s="25" t="s">
        <v>27</v>
      </c>
      <c r="AB44" s="25" t="s">
        <v>27</v>
      </c>
    </row>
    <row r="45" spans="1:28" ht="15" customHeight="1" x14ac:dyDescent="0.25">
      <c r="A45" s="53" t="s">
        <v>38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</row>
    <row r="46" spans="1:28" x14ac:dyDescent="0.25">
      <c r="A46" s="41" t="s">
        <v>160</v>
      </c>
      <c r="B46" s="41"/>
      <c r="C46" s="41"/>
      <c r="D46" s="41"/>
      <c r="E46" s="41"/>
      <c r="F46" s="41"/>
      <c r="G46" s="41"/>
      <c r="H46" s="41"/>
      <c r="I46" s="41"/>
      <c r="J46" s="41"/>
      <c r="K46" s="42">
        <v>50</v>
      </c>
      <c r="L46" s="42"/>
      <c r="M46" s="38">
        <v>0.35</v>
      </c>
      <c r="N46" s="39"/>
      <c r="O46" s="38">
        <v>0.05</v>
      </c>
      <c r="P46" s="39"/>
      <c r="Q46" s="38">
        <v>0.95</v>
      </c>
      <c r="R46" s="39"/>
      <c r="S46" s="16">
        <v>5.5</v>
      </c>
      <c r="T46" s="18"/>
      <c r="U46" s="18">
        <v>0.02</v>
      </c>
      <c r="V46" s="18">
        <v>0.02</v>
      </c>
      <c r="W46" s="18">
        <v>3.5</v>
      </c>
      <c r="X46" s="2">
        <v>8.5</v>
      </c>
      <c r="Y46" s="19">
        <v>7</v>
      </c>
      <c r="Z46" s="19">
        <v>0.25</v>
      </c>
      <c r="AA46" s="20">
        <v>9.1189999999999998</v>
      </c>
      <c r="AB46" s="20">
        <v>2017</v>
      </c>
    </row>
    <row r="47" spans="1:28" x14ac:dyDescent="0.25">
      <c r="A47" s="40" t="s">
        <v>112</v>
      </c>
      <c r="B47" s="41"/>
      <c r="C47" s="41"/>
      <c r="D47" s="41"/>
      <c r="E47" s="41"/>
      <c r="F47" s="41"/>
      <c r="G47" s="41"/>
      <c r="H47" s="41"/>
      <c r="I47" s="41"/>
      <c r="J47" s="41"/>
      <c r="K47" s="42">
        <v>200</v>
      </c>
      <c r="L47" s="42"/>
      <c r="M47" s="38">
        <v>1.4</v>
      </c>
      <c r="N47" s="39"/>
      <c r="O47" s="38">
        <v>4.5</v>
      </c>
      <c r="P47" s="39"/>
      <c r="Q47" s="38">
        <v>6.8</v>
      </c>
      <c r="R47" s="39"/>
      <c r="S47" s="28">
        <v>76</v>
      </c>
      <c r="T47" s="26"/>
      <c r="U47" s="35">
        <v>0.04</v>
      </c>
      <c r="V47" s="35">
        <v>0.04</v>
      </c>
      <c r="W47" s="35">
        <v>9.6</v>
      </c>
      <c r="X47" s="19">
        <v>25.45</v>
      </c>
      <c r="Y47" s="19">
        <v>15.26</v>
      </c>
      <c r="Z47" s="19">
        <v>0.56000000000000005</v>
      </c>
      <c r="AA47" s="36">
        <v>52</v>
      </c>
      <c r="AB47" s="36">
        <v>2017</v>
      </c>
    </row>
    <row r="48" spans="1:28" ht="15" customHeight="1" x14ac:dyDescent="0.25">
      <c r="A48" s="41" t="s">
        <v>81</v>
      </c>
      <c r="B48" s="41"/>
      <c r="C48" s="41"/>
      <c r="D48" s="41"/>
      <c r="E48" s="41"/>
      <c r="F48" s="41"/>
      <c r="G48" s="41"/>
      <c r="H48" s="41"/>
      <c r="I48" s="41"/>
      <c r="J48" s="41"/>
      <c r="K48" s="73" t="s">
        <v>167</v>
      </c>
      <c r="L48" s="42"/>
      <c r="M48" s="38">
        <v>11.4</v>
      </c>
      <c r="N48" s="39"/>
      <c r="O48" s="38">
        <v>11.2</v>
      </c>
      <c r="P48" s="39"/>
      <c r="Q48" s="38">
        <v>13.5</v>
      </c>
      <c r="R48" s="39"/>
      <c r="S48" s="16">
        <v>202</v>
      </c>
      <c r="T48" s="18"/>
      <c r="U48" s="18">
        <v>0.08</v>
      </c>
      <c r="V48" s="18">
        <v>0.13</v>
      </c>
      <c r="W48" s="18">
        <v>1</v>
      </c>
      <c r="X48" s="19">
        <v>32</v>
      </c>
      <c r="Y48" s="19">
        <v>26.1</v>
      </c>
      <c r="Z48" s="19">
        <v>1.19</v>
      </c>
      <c r="AA48" s="20">
        <v>98</v>
      </c>
      <c r="AB48" s="20">
        <v>2017</v>
      </c>
    </row>
    <row r="49" spans="1:28" ht="15" customHeight="1" x14ac:dyDescent="0.25">
      <c r="A49" s="80" t="s">
        <v>83</v>
      </c>
      <c r="B49" s="81"/>
      <c r="C49" s="81"/>
      <c r="D49" s="81"/>
      <c r="E49" s="81"/>
      <c r="F49" s="81"/>
      <c r="G49" s="81"/>
      <c r="H49" s="81"/>
      <c r="I49" s="82"/>
      <c r="J49" s="30"/>
      <c r="K49" s="46">
        <v>150</v>
      </c>
      <c r="L49" s="48"/>
      <c r="M49" s="38">
        <v>5.5</v>
      </c>
      <c r="N49" s="39"/>
      <c r="O49" s="38">
        <v>4.2</v>
      </c>
      <c r="P49" s="39"/>
      <c r="Q49" s="38">
        <v>33.299999999999997</v>
      </c>
      <c r="R49" s="39"/>
      <c r="S49" s="19">
        <v>196</v>
      </c>
      <c r="T49" s="19"/>
      <c r="U49" s="19">
        <v>0.06</v>
      </c>
      <c r="V49" s="19">
        <v>0.02</v>
      </c>
      <c r="W49" s="19">
        <v>0</v>
      </c>
      <c r="X49" s="19">
        <v>9.31</v>
      </c>
      <c r="Y49" s="19">
        <v>7.31</v>
      </c>
      <c r="Z49" s="19">
        <v>0.74</v>
      </c>
      <c r="AA49" s="20">
        <v>216</v>
      </c>
      <c r="AB49" s="20">
        <v>2017</v>
      </c>
    </row>
    <row r="50" spans="1:28" ht="15" customHeight="1" x14ac:dyDescent="0.25">
      <c r="A50" s="41" t="s">
        <v>43</v>
      </c>
      <c r="B50" s="41"/>
      <c r="C50" s="41"/>
      <c r="D50" s="41"/>
      <c r="E50" s="41"/>
      <c r="F50" s="41"/>
      <c r="G50" s="41"/>
      <c r="H50" s="41"/>
      <c r="I50" s="41"/>
      <c r="J50" s="41"/>
      <c r="K50" s="42">
        <v>200</v>
      </c>
      <c r="L50" s="42"/>
      <c r="M50" s="38">
        <v>0.9</v>
      </c>
      <c r="N50" s="39"/>
      <c r="O50" s="38">
        <v>0.05</v>
      </c>
      <c r="P50" s="39"/>
      <c r="Q50" s="38">
        <v>20.6</v>
      </c>
      <c r="R50" s="39"/>
      <c r="S50" s="28">
        <v>89</v>
      </c>
      <c r="T50" s="26"/>
      <c r="U50" s="18">
        <v>0.01</v>
      </c>
      <c r="V50" s="18">
        <v>0.03</v>
      </c>
      <c r="W50" s="18">
        <v>0.13</v>
      </c>
      <c r="X50" s="19">
        <v>25.13</v>
      </c>
      <c r="Y50" s="19">
        <v>15.89</v>
      </c>
      <c r="Z50" s="19">
        <v>0.52</v>
      </c>
      <c r="AA50" s="20">
        <v>295</v>
      </c>
      <c r="AB50" s="20">
        <v>2017</v>
      </c>
    </row>
    <row r="51" spans="1:28" ht="15" customHeight="1" x14ac:dyDescent="0.25">
      <c r="A51" s="41" t="s">
        <v>44</v>
      </c>
      <c r="B51" s="41"/>
      <c r="C51" s="41"/>
      <c r="D51" s="41"/>
      <c r="E51" s="41"/>
      <c r="F51" s="41"/>
      <c r="G51" s="41"/>
      <c r="H51" s="41"/>
      <c r="I51" s="41"/>
      <c r="J51" s="41"/>
      <c r="K51" s="42">
        <v>50</v>
      </c>
      <c r="L51" s="42"/>
      <c r="M51" s="38">
        <v>3.25</v>
      </c>
      <c r="N51" s="39"/>
      <c r="O51" s="38">
        <v>0.5</v>
      </c>
      <c r="P51" s="39"/>
      <c r="Q51" s="38">
        <v>21.25</v>
      </c>
      <c r="R51" s="39"/>
      <c r="S51" s="28">
        <v>102</v>
      </c>
      <c r="T51" s="26"/>
      <c r="U51" s="19" t="s">
        <v>49</v>
      </c>
      <c r="V51" s="19">
        <v>0.2</v>
      </c>
      <c r="W51" s="19" t="s">
        <v>24</v>
      </c>
      <c r="X51" s="19">
        <v>9</v>
      </c>
      <c r="Y51" s="19">
        <v>9.5</v>
      </c>
      <c r="Z51" s="19">
        <v>2</v>
      </c>
      <c r="AA51" s="20">
        <v>1.2</v>
      </c>
      <c r="AB51" s="20">
        <v>2020</v>
      </c>
    </row>
    <row r="52" spans="1:28" ht="15" customHeight="1" x14ac:dyDescent="0.25">
      <c r="A52" s="50" t="s">
        <v>25</v>
      </c>
      <c r="B52" s="50"/>
      <c r="C52" s="50"/>
      <c r="D52" s="50"/>
      <c r="E52" s="50"/>
      <c r="F52" s="50"/>
      <c r="G52" s="50"/>
      <c r="H52" s="50"/>
      <c r="I52" s="50"/>
      <c r="J52" s="50"/>
      <c r="K52" s="37">
        <v>740</v>
      </c>
      <c r="L52" s="37"/>
      <c r="M52" s="51">
        <f>SUM(M46:M51)</f>
        <v>22.799999999999997</v>
      </c>
      <c r="N52" s="52"/>
      <c r="O52" s="51">
        <f>SUM(O46:O51)</f>
        <v>20.5</v>
      </c>
      <c r="P52" s="52"/>
      <c r="Q52" s="51">
        <f>SUM(Q46:Q51)</f>
        <v>96.4</v>
      </c>
      <c r="R52" s="52"/>
      <c r="S52" s="29">
        <f>SUM(S46:S51)</f>
        <v>670.5</v>
      </c>
      <c r="T52" s="27"/>
      <c r="U52" s="27">
        <f t="shared" ref="U52:Z52" si="5">SUM(U46:U51)</f>
        <v>0.21000000000000002</v>
      </c>
      <c r="V52" s="27">
        <f t="shared" si="5"/>
        <v>0.44</v>
      </c>
      <c r="W52" s="27">
        <f t="shared" si="5"/>
        <v>14.23</v>
      </c>
      <c r="X52" s="24">
        <f t="shared" si="5"/>
        <v>109.39</v>
      </c>
      <c r="Y52" s="24">
        <f t="shared" si="5"/>
        <v>81.06</v>
      </c>
      <c r="Z52" s="24">
        <f t="shared" si="5"/>
        <v>5.26</v>
      </c>
      <c r="AA52" s="25" t="s">
        <v>27</v>
      </c>
      <c r="AB52" s="25" t="s">
        <v>27</v>
      </c>
    </row>
    <row r="53" spans="1:28" ht="15" customHeight="1" x14ac:dyDescent="0.25">
      <c r="A53" s="53" t="s">
        <v>53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</row>
    <row r="54" spans="1:28" x14ac:dyDescent="0.25">
      <c r="A54" s="40" t="s">
        <v>84</v>
      </c>
      <c r="B54" s="41"/>
      <c r="C54" s="41"/>
      <c r="D54" s="41"/>
      <c r="E54" s="41"/>
      <c r="F54" s="41"/>
      <c r="G54" s="41"/>
      <c r="H54" s="41"/>
      <c r="I54" s="41"/>
      <c r="J54" s="41"/>
      <c r="K54" s="42">
        <v>70</v>
      </c>
      <c r="L54" s="42"/>
      <c r="M54" s="38">
        <v>8.1</v>
      </c>
      <c r="N54" s="39"/>
      <c r="O54" s="38">
        <v>5.0999999999999996</v>
      </c>
      <c r="P54" s="39"/>
      <c r="Q54" s="38">
        <v>27.6</v>
      </c>
      <c r="R54" s="39"/>
      <c r="S54" s="16">
        <v>191</v>
      </c>
      <c r="T54" s="18"/>
      <c r="U54" s="18">
        <v>0.06</v>
      </c>
      <c r="V54" s="18">
        <v>0.09</v>
      </c>
      <c r="W54" s="18">
        <v>0.04</v>
      </c>
      <c r="X54" s="19">
        <v>41.84</v>
      </c>
      <c r="Y54" s="19">
        <v>10.52</v>
      </c>
      <c r="Z54" s="19">
        <v>0.64</v>
      </c>
      <c r="AA54" s="20">
        <v>267</v>
      </c>
      <c r="AB54" s="20">
        <v>2017</v>
      </c>
    </row>
    <row r="55" spans="1:28" ht="15" customHeight="1" x14ac:dyDescent="0.25">
      <c r="A55" s="41" t="s">
        <v>21</v>
      </c>
      <c r="B55" s="41"/>
      <c r="C55" s="41"/>
      <c r="D55" s="41"/>
      <c r="E55" s="41"/>
      <c r="F55" s="41"/>
      <c r="G55" s="41"/>
      <c r="H55" s="41"/>
      <c r="I55" s="41"/>
      <c r="J55" s="41"/>
      <c r="K55" s="42">
        <v>200</v>
      </c>
      <c r="L55" s="42"/>
      <c r="M55" s="38">
        <v>0.1</v>
      </c>
      <c r="N55" s="39"/>
      <c r="O55" s="38">
        <v>0.03</v>
      </c>
      <c r="P55" s="39"/>
      <c r="Q55" s="38">
        <v>9.1</v>
      </c>
      <c r="R55" s="39"/>
      <c r="S55" s="16">
        <v>25</v>
      </c>
      <c r="T55" s="18"/>
      <c r="U55" s="18">
        <v>0</v>
      </c>
      <c r="V55" s="18">
        <v>0</v>
      </c>
      <c r="W55" s="18">
        <v>0</v>
      </c>
      <c r="X55" s="19">
        <v>0.13</v>
      </c>
      <c r="Y55" s="19">
        <v>0</v>
      </c>
      <c r="Z55" s="19">
        <v>0.01</v>
      </c>
      <c r="AA55" s="20">
        <v>286</v>
      </c>
      <c r="AB55" s="20">
        <v>2017</v>
      </c>
    </row>
    <row r="56" spans="1:28" ht="15" customHeight="1" x14ac:dyDescent="0.25">
      <c r="A56" s="50" t="s">
        <v>25</v>
      </c>
      <c r="B56" s="50"/>
      <c r="C56" s="50"/>
      <c r="D56" s="50"/>
      <c r="E56" s="50"/>
      <c r="F56" s="50"/>
      <c r="G56" s="50"/>
      <c r="H56" s="50"/>
      <c r="I56" s="50"/>
      <c r="J56" s="50"/>
      <c r="K56" s="37">
        <v>270</v>
      </c>
      <c r="L56" s="37"/>
      <c r="M56" s="51">
        <f>SUM(M54:M55)</f>
        <v>8.1999999999999993</v>
      </c>
      <c r="N56" s="52"/>
      <c r="O56" s="51">
        <f>SUM(O54:O55)</f>
        <v>5.13</v>
      </c>
      <c r="P56" s="52"/>
      <c r="Q56" s="51">
        <f>SUM(Q54:Q55)</f>
        <v>36.700000000000003</v>
      </c>
      <c r="R56" s="52"/>
      <c r="S56" s="21">
        <f>SUM(S54:S55)</f>
        <v>216</v>
      </c>
      <c r="T56" s="23"/>
      <c r="U56" s="23">
        <f>SUM(U54:U55)</f>
        <v>0.06</v>
      </c>
      <c r="V56" s="23">
        <f>SUM(V54:V55)</f>
        <v>0.09</v>
      </c>
      <c r="W56" s="23">
        <f>SUM(W54:W55)</f>
        <v>0.04</v>
      </c>
      <c r="X56" s="24">
        <f t="shared" ref="X56:Z56" si="6">SUM(X54:X55)</f>
        <v>41.970000000000006</v>
      </c>
      <c r="Y56" s="24">
        <f t="shared" si="6"/>
        <v>10.52</v>
      </c>
      <c r="Z56" s="24">
        <f t="shared" si="6"/>
        <v>0.65</v>
      </c>
      <c r="AA56" s="25" t="s">
        <v>27</v>
      </c>
      <c r="AB56" s="25" t="s">
        <v>27</v>
      </c>
    </row>
    <row r="57" spans="1:28" ht="15" customHeight="1" x14ac:dyDescent="0.25">
      <c r="A57" s="50" t="s">
        <v>64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1">
        <v>58.5</v>
      </c>
      <c r="N57" s="52"/>
      <c r="O57" s="51">
        <v>516.69000000000005</v>
      </c>
      <c r="P57" s="52"/>
      <c r="Q57" s="51">
        <v>242.94</v>
      </c>
      <c r="R57" s="52"/>
      <c r="S57" s="21">
        <v>1625.2</v>
      </c>
      <c r="T57" s="23"/>
      <c r="U57" s="23">
        <v>0.59</v>
      </c>
      <c r="V57" s="23">
        <v>1.18</v>
      </c>
      <c r="W57" s="23">
        <v>15.29</v>
      </c>
      <c r="X57" s="24">
        <v>783.71</v>
      </c>
      <c r="Y57" s="24">
        <v>220.95</v>
      </c>
      <c r="Z57" s="24">
        <v>9.99</v>
      </c>
      <c r="AA57" s="25" t="s">
        <v>27</v>
      </c>
      <c r="AB57" s="25" t="s">
        <v>27</v>
      </c>
    </row>
    <row r="58" spans="1:28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49" t="s">
        <v>56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</row>
    <row r="60" spans="1:28" ht="15.75" x14ac:dyDescent="0.25">
      <c r="A60" s="55" t="s">
        <v>85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1"/>
      <c r="AA60" s="1"/>
      <c r="AB60" s="1"/>
    </row>
    <row r="61" spans="1:28" x14ac:dyDescent="0.25">
      <c r="A61" s="56" t="s">
        <v>1</v>
      </c>
      <c r="B61" s="56"/>
      <c r="C61" s="56"/>
      <c r="D61" s="56"/>
      <c r="E61" s="56"/>
      <c r="F61" s="56"/>
      <c r="G61" s="56"/>
      <c r="H61" s="56"/>
      <c r="I61" s="56"/>
      <c r="J61" s="56"/>
      <c r="K61" s="56" t="s">
        <v>2</v>
      </c>
      <c r="L61" s="56"/>
      <c r="M61" s="56" t="s">
        <v>3</v>
      </c>
      <c r="N61" s="56"/>
      <c r="O61" s="56"/>
      <c r="P61" s="56"/>
      <c r="Q61" s="56"/>
      <c r="R61" s="56"/>
      <c r="S61" s="37" t="s">
        <v>4</v>
      </c>
      <c r="T61" s="37"/>
      <c r="U61" s="58" t="s">
        <v>164</v>
      </c>
      <c r="V61" s="62"/>
      <c r="W61" s="63"/>
      <c r="X61" s="74" t="s">
        <v>6</v>
      </c>
      <c r="Y61" s="75"/>
      <c r="Z61" s="76"/>
      <c r="AA61" s="56" t="s">
        <v>7</v>
      </c>
      <c r="AB61" s="56" t="s">
        <v>8</v>
      </c>
    </row>
    <row r="62" spans="1:28" ht="15" customHeight="1" x14ac:dyDescent="0.25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61" t="s">
        <v>9</v>
      </c>
      <c r="N62" s="63"/>
      <c r="O62" s="61" t="s">
        <v>10</v>
      </c>
      <c r="P62" s="63"/>
      <c r="Q62" s="61" t="s">
        <v>11</v>
      </c>
      <c r="R62" s="63"/>
      <c r="S62" s="37"/>
      <c r="T62" s="37"/>
      <c r="U62" s="15" t="s">
        <v>12</v>
      </c>
      <c r="V62" s="15" t="s">
        <v>86</v>
      </c>
      <c r="W62" s="15" t="s">
        <v>14</v>
      </c>
      <c r="X62" s="15" t="s">
        <v>15</v>
      </c>
      <c r="Y62" s="15" t="s">
        <v>16</v>
      </c>
      <c r="Z62" s="15" t="s">
        <v>17</v>
      </c>
      <c r="AA62" s="56"/>
      <c r="AB62" s="56"/>
    </row>
    <row r="63" spans="1:28" ht="15" customHeight="1" x14ac:dyDescent="0.25">
      <c r="A63" s="53" t="s">
        <v>18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</row>
    <row r="64" spans="1:28" x14ac:dyDescent="0.25">
      <c r="A64" s="41" t="s">
        <v>87</v>
      </c>
      <c r="B64" s="41"/>
      <c r="C64" s="41"/>
      <c r="D64" s="41"/>
      <c r="E64" s="41"/>
      <c r="F64" s="41"/>
      <c r="G64" s="41"/>
      <c r="H64" s="41"/>
      <c r="I64" s="41"/>
      <c r="J64" s="41"/>
      <c r="K64" s="73" t="s">
        <v>165</v>
      </c>
      <c r="L64" s="42"/>
      <c r="M64" s="38">
        <v>5</v>
      </c>
      <c r="N64" s="39"/>
      <c r="O64" s="38">
        <v>7.8</v>
      </c>
      <c r="P64" s="39"/>
      <c r="Q64" s="38">
        <v>23.4</v>
      </c>
      <c r="R64" s="39"/>
      <c r="S64" s="16">
        <v>184</v>
      </c>
      <c r="T64" s="18"/>
      <c r="U64" s="18">
        <v>0.06</v>
      </c>
      <c r="V64" s="18">
        <v>0.15</v>
      </c>
      <c r="W64" s="18">
        <v>0.55000000000000004</v>
      </c>
      <c r="X64" s="19">
        <v>127.26</v>
      </c>
      <c r="Y64" s="19">
        <v>17.43</v>
      </c>
      <c r="Z64" s="19">
        <v>0.32</v>
      </c>
      <c r="AA64" s="20">
        <v>194</v>
      </c>
      <c r="AB64" s="20">
        <v>2017</v>
      </c>
    </row>
    <row r="65" spans="1:28" ht="15" customHeight="1" x14ac:dyDescent="0.25">
      <c r="A65" s="80" t="s">
        <v>21</v>
      </c>
      <c r="B65" s="81"/>
      <c r="C65" s="81"/>
      <c r="D65" s="81"/>
      <c r="E65" s="81"/>
      <c r="F65" s="81"/>
      <c r="G65" s="81"/>
      <c r="H65" s="81"/>
      <c r="I65" s="81"/>
      <c r="J65" s="82"/>
      <c r="K65" s="42">
        <v>200</v>
      </c>
      <c r="L65" s="42"/>
      <c r="M65" s="38">
        <v>0.1</v>
      </c>
      <c r="N65" s="39"/>
      <c r="O65" s="38">
        <v>0.03</v>
      </c>
      <c r="P65" s="39"/>
      <c r="Q65" s="38">
        <v>9.1</v>
      </c>
      <c r="R65" s="39"/>
      <c r="S65" s="16">
        <v>25</v>
      </c>
      <c r="T65" s="18"/>
      <c r="U65" s="18">
        <v>0</v>
      </c>
      <c r="V65" s="18">
        <v>0</v>
      </c>
      <c r="W65" s="18">
        <v>0</v>
      </c>
      <c r="X65" s="19">
        <v>0.13</v>
      </c>
      <c r="Y65" s="19">
        <v>0</v>
      </c>
      <c r="Z65" s="19">
        <v>0.01</v>
      </c>
      <c r="AA65" s="20">
        <v>286</v>
      </c>
      <c r="AB65" s="20">
        <v>2017</v>
      </c>
    </row>
    <row r="66" spans="1:28" ht="15" customHeight="1" x14ac:dyDescent="0.25">
      <c r="A66" s="41" t="s">
        <v>23</v>
      </c>
      <c r="B66" s="41"/>
      <c r="C66" s="41"/>
      <c r="D66" s="41"/>
      <c r="E66" s="41"/>
      <c r="F66" s="41"/>
      <c r="G66" s="41"/>
      <c r="H66" s="41"/>
      <c r="I66" s="41"/>
      <c r="J66" s="41"/>
      <c r="K66" s="64">
        <v>44499</v>
      </c>
      <c r="L66" s="42"/>
      <c r="M66" s="38">
        <v>2.4</v>
      </c>
      <c r="N66" s="39"/>
      <c r="O66" s="38">
        <v>8.6</v>
      </c>
      <c r="P66" s="39"/>
      <c r="Q66" s="38">
        <v>14.6</v>
      </c>
      <c r="R66" s="39"/>
      <c r="S66" s="16">
        <v>146</v>
      </c>
      <c r="T66" s="18"/>
      <c r="U66" s="18">
        <v>0.05</v>
      </c>
      <c r="V66" s="18">
        <v>0.02</v>
      </c>
      <c r="W66" s="18">
        <v>0</v>
      </c>
      <c r="X66" s="19">
        <v>8.1</v>
      </c>
      <c r="Y66" s="19">
        <v>9.9</v>
      </c>
      <c r="Z66" s="19">
        <v>0.62</v>
      </c>
      <c r="AA66" s="20">
        <v>1</v>
      </c>
      <c r="AB66" s="20">
        <v>2017</v>
      </c>
    </row>
    <row r="67" spans="1:28" ht="15" customHeight="1" x14ac:dyDescent="0.25">
      <c r="A67" s="50" t="s">
        <v>25</v>
      </c>
      <c r="B67" s="50"/>
      <c r="C67" s="50"/>
      <c r="D67" s="50"/>
      <c r="E67" s="50"/>
      <c r="F67" s="50"/>
      <c r="G67" s="50"/>
      <c r="H67" s="50"/>
      <c r="I67" s="50"/>
      <c r="J67" s="50"/>
      <c r="K67" s="37">
        <v>445</v>
      </c>
      <c r="L67" s="37"/>
      <c r="M67" s="51">
        <f>SUM(M64:M66)</f>
        <v>7.5</v>
      </c>
      <c r="N67" s="52"/>
      <c r="O67" s="51">
        <f>SUM(O64:O66)</f>
        <v>16.43</v>
      </c>
      <c r="P67" s="52"/>
      <c r="Q67" s="51">
        <f>SUM(Q64:Q66)</f>
        <v>47.1</v>
      </c>
      <c r="R67" s="52"/>
      <c r="S67" s="21">
        <f>SUM(S64:S66)</f>
        <v>355</v>
      </c>
      <c r="T67" s="23"/>
      <c r="U67" s="23">
        <f>SUM(U64:U66)</f>
        <v>0.11</v>
      </c>
      <c r="V67" s="23">
        <f>SUM(V64:V66)</f>
        <v>0.16999999999999998</v>
      </c>
      <c r="W67" s="23">
        <f>SUM(W64:W66)</f>
        <v>0.55000000000000004</v>
      </c>
      <c r="X67" s="24">
        <f t="shared" ref="X67:Z67" si="7">SUM(X64:X66)</f>
        <v>135.49</v>
      </c>
      <c r="Y67" s="24">
        <f t="shared" si="7"/>
        <v>27.33</v>
      </c>
      <c r="Z67" s="24">
        <f t="shared" si="7"/>
        <v>0.95</v>
      </c>
      <c r="AA67" s="25" t="s">
        <v>27</v>
      </c>
      <c r="AB67" s="25" t="s">
        <v>27</v>
      </c>
    </row>
    <row r="68" spans="1:28" ht="15" customHeight="1" x14ac:dyDescent="0.25">
      <c r="A68" s="53" t="s">
        <v>28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</row>
    <row r="69" spans="1:28" ht="15" customHeight="1" x14ac:dyDescent="0.25">
      <c r="A69" s="41" t="s">
        <v>29</v>
      </c>
      <c r="B69" s="41"/>
      <c r="C69" s="41"/>
      <c r="D69" s="41"/>
      <c r="E69" s="41"/>
      <c r="F69" s="41"/>
      <c r="G69" s="41"/>
      <c r="H69" s="41"/>
      <c r="I69" s="41"/>
      <c r="J69" s="41"/>
      <c r="K69" s="42">
        <v>200</v>
      </c>
      <c r="L69" s="42"/>
      <c r="M69" s="38">
        <v>0.8</v>
      </c>
      <c r="N69" s="39"/>
      <c r="O69" s="38">
        <v>0.8</v>
      </c>
      <c r="P69" s="39"/>
      <c r="Q69" s="38">
        <v>19.600000000000001</v>
      </c>
      <c r="R69" s="39"/>
      <c r="S69" s="28">
        <v>94</v>
      </c>
      <c r="T69" s="26"/>
      <c r="U69" s="26">
        <v>0</v>
      </c>
      <c r="V69" s="26">
        <v>0</v>
      </c>
      <c r="W69" s="26">
        <v>20</v>
      </c>
      <c r="X69" s="19">
        <v>32</v>
      </c>
      <c r="Y69" s="19">
        <v>16</v>
      </c>
      <c r="Z69" s="19">
        <v>4.4000000000000004</v>
      </c>
      <c r="AA69" s="20" t="s">
        <v>27</v>
      </c>
      <c r="AB69" s="20">
        <v>2020</v>
      </c>
    </row>
    <row r="70" spans="1:28" x14ac:dyDescent="0.25">
      <c r="A70" s="50" t="s">
        <v>25</v>
      </c>
      <c r="B70" s="50"/>
      <c r="C70" s="50"/>
      <c r="D70" s="50"/>
      <c r="E70" s="50"/>
      <c r="F70" s="50"/>
      <c r="G70" s="50"/>
      <c r="H70" s="50"/>
      <c r="I70" s="50"/>
      <c r="J70" s="50"/>
      <c r="K70" s="57">
        <v>200</v>
      </c>
      <c r="L70" s="57"/>
      <c r="M70" s="88">
        <v>0.8</v>
      </c>
      <c r="N70" s="90"/>
      <c r="O70" s="88">
        <v>0.8</v>
      </c>
      <c r="P70" s="90"/>
      <c r="Q70" s="88">
        <v>19.600000000000001</v>
      </c>
      <c r="R70" s="90"/>
      <c r="S70" s="11">
        <v>94</v>
      </c>
      <c r="T70" s="10"/>
      <c r="U70" s="6">
        <v>0</v>
      </c>
      <c r="V70" s="6">
        <v>0</v>
      </c>
      <c r="W70" s="6">
        <v>20</v>
      </c>
      <c r="X70" s="3">
        <v>32</v>
      </c>
      <c r="Y70" s="3">
        <v>16</v>
      </c>
      <c r="Z70" s="3">
        <v>4.4000000000000004</v>
      </c>
      <c r="AA70" s="25" t="s">
        <v>27</v>
      </c>
      <c r="AB70" s="25" t="s">
        <v>27</v>
      </c>
    </row>
    <row r="71" spans="1:28" ht="15" customHeight="1" x14ac:dyDescent="0.25">
      <c r="A71" s="53" t="s">
        <v>38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</row>
    <row r="72" spans="1:28" x14ac:dyDescent="0.25">
      <c r="A72" s="40" t="s">
        <v>179</v>
      </c>
      <c r="B72" s="41"/>
      <c r="C72" s="41"/>
      <c r="D72" s="41"/>
      <c r="E72" s="41"/>
      <c r="F72" s="41"/>
      <c r="G72" s="41"/>
      <c r="H72" s="41"/>
      <c r="I72" s="41"/>
      <c r="J72" s="41"/>
      <c r="K72" s="42">
        <v>60</v>
      </c>
      <c r="L72" s="42"/>
      <c r="M72" s="38">
        <v>0.5</v>
      </c>
      <c r="N72" s="39"/>
      <c r="O72" s="38">
        <v>3</v>
      </c>
      <c r="P72" s="39"/>
      <c r="Q72" s="38">
        <v>5</v>
      </c>
      <c r="R72" s="39"/>
      <c r="S72" s="28">
        <v>49</v>
      </c>
      <c r="T72" s="26"/>
      <c r="U72" s="18">
        <v>0.01</v>
      </c>
      <c r="V72" s="18">
        <v>0.01</v>
      </c>
      <c r="W72" s="18">
        <v>1.94</v>
      </c>
      <c r="X72" s="19">
        <v>12.5</v>
      </c>
      <c r="Y72" s="19">
        <v>7.27</v>
      </c>
      <c r="Z72" s="19">
        <v>0.72</v>
      </c>
      <c r="AA72" s="20">
        <v>26</v>
      </c>
      <c r="AB72" s="20">
        <v>2017</v>
      </c>
    </row>
    <row r="73" spans="1:28" ht="15" customHeight="1" x14ac:dyDescent="0.25">
      <c r="A73" s="40" t="s">
        <v>89</v>
      </c>
      <c r="B73" s="41"/>
      <c r="C73" s="41"/>
      <c r="D73" s="41"/>
      <c r="E73" s="41"/>
      <c r="F73" s="41"/>
      <c r="G73" s="41"/>
      <c r="H73" s="41"/>
      <c r="I73" s="41"/>
      <c r="J73" s="41"/>
      <c r="K73" s="42">
        <v>200</v>
      </c>
      <c r="L73" s="42"/>
      <c r="M73" s="38">
        <v>6.2</v>
      </c>
      <c r="N73" s="39"/>
      <c r="O73" s="38">
        <v>4.0999999999999996</v>
      </c>
      <c r="P73" s="39"/>
      <c r="Q73" s="38">
        <v>25.5</v>
      </c>
      <c r="R73" s="39"/>
      <c r="S73" s="28">
        <v>169</v>
      </c>
      <c r="T73" s="26"/>
      <c r="U73" s="18">
        <v>0.17</v>
      </c>
      <c r="V73" s="18">
        <v>0.03</v>
      </c>
      <c r="W73" s="18">
        <v>3.73</v>
      </c>
      <c r="X73" s="19">
        <v>25.46</v>
      </c>
      <c r="Y73" s="19">
        <v>31.42</v>
      </c>
      <c r="Z73" s="19">
        <v>1.82</v>
      </c>
      <c r="AA73" s="20">
        <v>62</v>
      </c>
      <c r="AB73" s="20">
        <v>2017</v>
      </c>
    </row>
    <row r="74" spans="1:28" ht="15" customHeight="1" x14ac:dyDescent="0.25">
      <c r="A74" s="66" t="s">
        <v>90</v>
      </c>
      <c r="B74" s="67"/>
      <c r="C74" s="67"/>
      <c r="D74" s="67"/>
      <c r="E74" s="67"/>
      <c r="F74" s="67"/>
      <c r="G74" s="67"/>
      <c r="H74" s="67"/>
      <c r="I74" s="67"/>
      <c r="J74" s="68"/>
      <c r="K74" s="71" t="s">
        <v>168</v>
      </c>
      <c r="L74" s="48"/>
      <c r="M74" s="38">
        <v>19.7</v>
      </c>
      <c r="N74" s="39"/>
      <c r="O74" s="38">
        <v>24.03</v>
      </c>
      <c r="P74" s="39"/>
      <c r="Q74" s="38">
        <v>2.8</v>
      </c>
      <c r="R74" s="39"/>
      <c r="S74" s="28">
        <v>309</v>
      </c>
      <c r="T74" s="26"/>
      <c r="U74" s="18">
        <v>0.06</v>
      </c>
      <c r="V74" s="18">
        <v>0.14000000000000001</v>
      </c>
      <c r="W74" s="18">
        <v>1.2</v>
      </c>
      <c r="X74" s="19">
        <v>15.65</v>
      </c>
      <c r="Y74" s="19">
        <v>26.96</v>
      </c>
      <c r="Z74" s="19">
        <v>3</v>
      </c>
      <c r="AA74" s="20">
        <v>93</v>
      </c>
      <c r="AB74" s="20">
        <v>2017</v>
      </c>
    </row>
    <row r="75" spans="1:28" x14ac:dyDescent="0.25">
      <c r="A75" s="40" t="s">
        <v>92</v>
      </c>
      <c r="B75" s="41"/>
      <c r="C75" s="41"/>
      <c r="D75" s="41"/>
      <c r="E75" s="41"/>
      <c r="F75" s="41"/>
      <c r="G75" s="41"/>
      <c r="H75" s="41"/>
      <c r="I75" s="41"/>
      <c r="J75" s="41"/>
      <c r="K75" s="42">
        <v>150</v>
      </c>
      <c r="L75" s="42"/>
      <c r="M75" s="38">
        <v>8.4</v>
      </c>
      <c r="N75" s="39"/>
      <c r="O75" s="38">
        <v>5.4</v>
      </c>
      <c r="P75" s="39"/>
      <c r="Q75" s="38">
        <v>34.6</v>
      </c>
      <c r="R75" s="39"/>
      <c r="S75" s="28">
        <v>224</v>
      </c>
      <c r="T75" s="26"/>
      <c r="U75" s="18">
        <v>0.18</v>
      </c>
      <c r="V75" s="18">
        <v>0.11</v>
      </c>
      <c r="W75" s="18">
        <v>0</v>
      </c>
      <c r="X75" s="19">
        <v>12.9</v>
      </c>
      <c r="Y75" s="19">
        <v>121.84</v>
      </c>
      <c r="Z75" s="19">
        <v>4.18</v>
      </c>
      <c r="AA75" s="20">
        <v>175</v>
      </c>
      <c r="AB75" s="20">
        <v>2017</v>
      </c>
    </row>
    <row r="76" spans="1:28" ht="15" customHeight="1" x14ac:dyDescent="0.25">
      <c r="A76" s="41" t="s">
        <v>43</v>
      </c>
      <c r="B76" s="41"/>
      <c r="C76" s="41"/>
      <c r="D76" s="41"/>
      <c r="E76" s="41"/>
      <c r="F76" s="41"/>
      <c r="G76" s="41"/>
      <c r="H76" s="41"/>
      <c r="I76" s="41"/>
      <c r="J76" s="41"/>
      <c r="K76" s="42">
        <v>200</v>
      </c>
      <c r="L76" s="42"/>
      <c r="M76" s="38">
        <v>0.9</v>
      </c>
      <c r="N76" s="39"/>
      <c r="O76" s="38">
        <v>0.05</v>
      </c>
      <c r="P76" s="39"/>
      <c r="Q76" s="38">
        <v>20.6</v>
      </c>
      <c r="R76" s="39"/>
      <c r="S76" s="28">
        <v>89</v>
      </c>
      <c r="T76" s="26"/>
      <c r="U76" s="18">
        <v>0.01</v>
      </c>
      <c r="V76" s="18">
        <v>0.03</v>
      </c>
      <c r="W76" s="18">
        <v>0.13</v>
      </c>
      <c r="X76" s="19">
        <v>25.13</v>
      </c>
      <c r="Y76" s="19">
        <v>15.89</v>
      </c>
      <c r="Z76" s="19">
        <v>0.52</v>
      </c>
      <c r="AA76" s="20">
        <v>295</v>
      </c>
      <c r="AB76" s="20">
        <v>2017</v>
      </c>
    </row>
    <row r="77" spans="1:28" ht="15" customHeight="1" x14ac:dyDescent="0.25">
      <c r="A77" s="40" t="s">
        <v>44</v>
      </c>
      <c r="B77" s="41"/>
      <c r="C77" s="41"/>
      <c r="D77" s="41"/>
      <c r="E77" s="41"/>
      <c r="F77" s="41"/>
      <c r="G77" s="41"/>
      <c r="H77" s="41"/>
      <c r="I77" s="41"/>
      <c r="J77" s="41"/>
      <c r="K77" s="42">
        <v>50</v>
      </c>
      <c r="L77" s="42"/>
      <c r="M77" s="38">
        <v>3.25</v>
      </c>
      <c r="N77" s="39"/>
      <c r="O77" s="38">
        <v>0.5</v>
      </c>
      <c r="P77" s="39"/>
      <c r="Q77" s="38">
        <v>21.25</v>
      </c>
      <c r="R77" s="39"/>
      <c r="S77" s="28">
        <v>102</v>
      </c>
      <c r="T77" s="26"/>
      <c r="U77" s="19" t="s">
        <v>49</v>
      </c>
      <c r="V77" s="19">
        <v>0.2</v>
      </c>
      <c r="W77" s="19" t="s">
        <v>24</v>
      </c>
      <c r="X77" s="19">
        <v>9</v>
      </c>
      <c r="Y77" s="19">
        <v>9.5</v>
      </c>
      <c r="Z77" s="19">
        <v>2</v>
      </c>
      <c r="AA77" s="20">
        <v>1.2</v>
      </c>
      <c r="AB77" s="20">
        <v>2020</v>
      </c>
    </row>
    <row r="78" spans="1:28" ht="15" customHeight="1" x14ac:dyDescent="0.25">
      <c r="A78" s="50" t="s">
        <v>25</v>
      </c>
      <c r="B78" s="50"/>
      <c r="C78" s="50"/>
      <c r="D78" s="50"/>
      <c r="E78" s="50"/>
      <c r="F78" s="50"/>
      <c r="G78" s="50"/>
      <c r="H78" s="50"/>
      <c r="I78" s="50"/>
      <c r="J78" s="50"/>
      <c r="K78" s="37">
        <v>780</v>
      </c>
      <c r="L78" s="37"/>
      <c r="M78" s="51">
        <f>SUM(M72:M77)</f>
        <v>38.949999999999996</v>
      </c>
      <c r="N78" s="52"/>
      <c r="O78" s="51">
        <f>SUM(O72:O77)</f>
        <v>37.08</v>
      </c>
      <c r="P78" s="52"/>
      <c r="Q78" s="51">
        <f>SUM(Q72:Q77)</f>
        <v>109.75</v>
      </c>
      <c r="R78" s="52"/>
      <c r="S78" s="29">
        <f>SUM(S72:S77)</f>
        <v>942</v>
      </c>
      <c r="T78" s="27"/>
      <c r="U78" s="23">
        <f>SUM(U72:U77)</f>
        <v>0.43000000000000005</v>
      </c>
      <c r="V78" s="23">
        <f>SUM(V72:V77)</f>
        <v>0.52</v>
      </c>
      <c r="W78" s="23">
        <f>SUM(W72:W77)</f>
        <v>7</v>
      </c>
      <c r="X78" s="24">
        <f t="shared" ref="X78:Z78" si="8">SUM(X72:X77)</f>
        <v>100.64</v>
      </c>
      <c r="Y78" s="24">
        <f t="shared" si="8"/>
        <v>212.88</v>
      </c>
      <c r="Z78" s="24">
        <f t="shared" si="8"/>
        <v>12.239999999999998</v>
      </c>
      <c r="AA78" s="25" t="s">
        <v>27</v>
      </c>
      <c r="AB78" s="25" t="s">
        <v>27</v>
      </c>
    </row>
    <row r="79" spans="1:28" ht="15" customHeight="1" x14ac:dyDescent="0.25">
      <c r="A79" s="53" t="s">
        <v>53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</row>
    <row r="80" spans="1:28" x14ac:dyDescent="0.25">
      <c r="A80" s="40" t="s">
        <v>94</v>
      </c>
      <c r="B80" s="41"/>
      <c r="C80" s="41"/>
      <c r="D80" s="41"/>
      <c r="E80" s="41"/>
      <c r="F80" s="41"/>
      <c r="G80" s="41"/>
      <c r="H80" s="41"/>
      <c r="I80" s="41"/>
      <c r="J80" s="41"/>
      <c r="K80" s="73" t="s">
        <v>165</v>
      </c>
      <c r="L80" s="42"/>
      <c r="M80" s="38">
        <v>6.3</v>
      </c>
      <c r="N80" s="39"/>
      <c r="O80" s="38">
        <v>8.1</v>
      </c>
      <c r="P80" s="39"/>
      <c r="Q80" s="38">
        <v>33.5</v>
      </c>
      <c r="R80" s="39"/>
      <c r="S80" s="28">
        <v>232</v>
      </c>
      <c r="T80" s="26"/>
      <c r="U80" s="18">
        <v>0.12</v>
      </c>
      <c r="V80" s="18">
        <v>0.16</v>
      </c>
      <c r="W80" s="18">
        <v>0.53</v>
      </c>
      <c r="X80" s="19">
        <v>127.1</v>
      </c>
      <c r="Y80" s="19">
        <v>37.07</v>
      </c>
      <c r="Z80" s="19">
        <v>0.8</v>
      </c>
      <c r="AA80" s="20">
        <v>200</v>
      </c>
      <c r="AB80" s="20">
        <v>2017</v>
      </c>
    </row>
    <row r="81" spans="1:28" ht="15" customHeight="1" x14ac:dyDescent="0.25">
      <c r="A81" s="41" t="s">
        <v>21</v>
      </c>
      <c r="B81" s="41"/>
      <c r="C81" s="41"/>
      <c r="D81" s="41"/>
      <c r="E81" s="41"/>
      <c r="F81" s="41"/>
      <c r="G81" s="41"/>
      <c r="H81" s="41"/>
      <c r="I81" s="41"/>
      <c r="J81" s="41"/>
      <c r="K81" s="42">
        <v>200</v>
      </c>
      <c r="L81" s="42"/>
      <c r="M81" s="38">
        <v>0.1</v>
      </c>
      <c r="N81" s="39"/>
      <c r="O81" s="38">
        <v>0.03</v>
      </c>
      <c r="P81" s="39"/>
      <c r="Q81" s="38">
        <v>9.1</v>
      </c>
      <c r="R81" s="39"/>
      <c r="S81" s="28">
        <v>25</v>
      </c>
      <c r="T81" s="26"/>
      <c r="U81" s="18">
        <v>0</v>
      </c>
      <c r="V81" s="18">
        <v>0</v>
      </c>
      <c r="W81" s="18">
        <v>0</v>
      </c>
      <c r="X81" s="19">
        <v>0.13</v>
      </c>
      <c r="Y81" s="19">
        <v>0</v>
      </c>
      <c r="Z81" s="19">
        <v>0.01</v>
      </c>
      <c r="AA81" s="20">
        <v>286</v>
      </c>
      <c r="AB81" s="20">
        <v>2017</v>
      </c>
    </row>
    <row r="82" spans="1:28" ht="15" customHeight="1" x14ac:dyDescent="0.25">
      <c r="A82" s="41" t="s">
        <v>55</v>
      </c>
      <c r="B82" s="41"/>
      <c r="C82" s="41"/>
      <c r="D82" s="41"/>
      <c r="E82" s="41"/>
      <c r="F82" s="41"/>
      <c r="G82" s="41"/>
      <c r="H82" s="41"/>
      <c r="I82" s="41"/>
      <c r="J82" s="41"/>
      <c r="K82" s="42">
        <v>40</v>
      </c>
      <c r="L82" s="42"/>
      <c r="M82" s="38">
        <v>2.67</v>
      </c>
      <c r="N82" s="39"/>
      <c r="O82" s="38">
        <v>0.4</v>
      </c>
      <c r="P82" s="39"/>
      <c r="Q82" s="38">
        <v>16.93</v>
      </c>
      <c r="R82" s="39"/>
      <c r="S82" s="28">
        <v>81.599999999999994</v>
      </c>
      <c r="T82" s="26"/>
      <c r="U82" s="19">
        <v>0.13</v>
      </c>
      <c r="V82" s="19">
        <v>0.13</v>
      </c>
      <c r="W82" s="19" t="s">
        <v>24</v>
      </c>
      <c r="X82" s="19">
        <v>7.2</v>
      </c>
      <c r="Y82" s="19">
        <v>7.6</v>
      </c>
      <c r="Z82" s="19">
        <v>1.6</v>
      </c>
      <c r="AA82" s="20">
        <v>1.1000000000000001</v>
      </c>
      <c r="AB82" s="20">
        <v>2020</v>
      </c>
    </row>
    <row r="83" spans="1:28" ht="15" customHeight="1" x14ac:dyDescent="0.25">
      <c r="A83" s="50" t="s">
        <v>25</v>
      </c>
      <c r="B83" s="50"/>
      <c r="C83" s="50"/>
      <c r="D83" s="50"/>
      <c r="E83" s="50"/>
      <c r="F83" s="50"/>
      <c r="G83" s="50"/>
      <c r="H83" s="50"/>
      <c r="I83" s="50"/>
      <c r="J83" s="50"/>
      <c r="K83" s="37">
        <v>445</v>
      </c>
      <c r="L83" s="37"/>
      <c r="M83" s="51">
        <f>SUM(M80:M82)</f>
        <v>9.07</v>
      </c>
      <c r="N83" s="52"/>
      <c r="O83" s="51">
        <f>SUM(O80:O82)</f>
        <v>8.5299999999999994</v>
      </c>
      <c r="P83" s="52"/>
      <c r="Q83" s="51">
        <f>SUM(Q80:Q82)</f>
        <v>59.53</v>
      </c>
      <c r="R83" s="52"/>
      <c r="S83" s="29">
        <f>SUM(S80:S82)</f>
        <v>338.6</v>
      </c>
      <c r="T83" s="27"/>
      <c r="U83" s="23">
        <f>SUM(U80:U82)</f>
        <v>0.25</v>
      </c>
      <c r="V83" s="23">
        <f>SUM(V80:V82)</f>
        <v>0.29000000000000004</v>
      </c>
      <c r="W83" s="23">
        <f>SUM(W80:W82)</f>
        <v>0.53</v>
      </c>
      <c r="X83" s="24">
        <f t="shared" ref="X83:Z83" si="9">SUM(X80:X82)</f>
        <v>134.42999999999998</v>
      </c>
      <c r="Y83" s="24">
        <f t="shared" si="9"/>
        <v>44.67</v>
      </c>
      <c r="Z83" s="24">
        <f t="shared" si="9"/>
        <v>2.41</v>
      </c>
      <c r="AA83" s="25" t="s">
        <v>27</v>
      </c>
      <c r="AB83" s="25" t="s">
        <v>27</v>
      </c>
    </row>
    <row r="84" spans="1:28" ht="15" customHeight="1" x14ac:dyDescent="0.25">
      <c r="A84" s="50" t="s">
        <v>64</v>
      </c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1">
        <v>56.32</v>
      </c>
      <c r="N84" s="52"/>
      <c r="O84" s="51">
        <v>62.64</v>
      </c>
      <c r="P84" s="52"/>
      <c r="Q84" s="51">
        <v>233.18</v>
      </c>
      <c r="R84" s="52"/>
      <c r="S84" s="29">
        <v>1716.6</v>
      </c>
      <c r="T84" s="27"/>
      <c r="U84" s="27">
        <v>0.8</v>
      </c>
      <c r="V84" s="27">
        <v>0.98</v>
      </c>
      <c r="W84" s="27">
        <v>29.56</v>
      </c>
      <c r="X84" s="24">
        <v>399.06</v>
      </c>
      <c r="Y84" s="24">
        <v>300.85000000000002</v>
      </c>
      <c r="Z84" s="24">
        <v>19.61</v>
      </c>
      <c r="AA84" s="25" t="s">
        <v>27</v>
      </c>
      <c r="AB84" s="25" t="s">
        <v>27</v>
      </c>
    </row>
    <row r="85" spans="1:28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49" t="s">
        <v>95</v>
      </c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</row>
    <row r="87" spans="1:28" ht="15.75" x14ac:dyDescent="0.25">
      <c r="A87" s="55" t="s">
        <v>96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1"/>
      <c r="AA87" s="1"/>
      <c r="AB87" s="1"/>
    </row>
    <row r="88" spans="1:28" x14ac:dyDescent="0.25">
      <c r="A88" s="56" t="s">
        <v>1</v>
      </c>
      <c r="B88" s="56"/>
      <c r="C88" s="56"/>
      <c r="D88" s="56"/>
      <c r="E88" s="56"/>
      <c r="F88" s="56"/>
      <c r="G88" s="56"/>
      <c r="H88" s="56"/>
      <c r="I88" s="56"/>
      <c r="J88" s="56"/>
      <c r="K88" s="56" t="s">
        <v>2</v>
      </c>
      <c r="L88" s="56"/>
      <c r="M88" s="56" t="s">
        <v>3</v>
      </c>
      <c r="N88" s="56"/>
      <c r="O88" s="56"/>
      <c r="P88" s="56"/>
      <c r="Q88" s="56"/>
      <c r="R88" s="56"/>
      <c r="S88" s="37" t="s">
        <v>4</v>
      </c>
      <c r="T88" s="37"/>
      <c r="U88" s="58" t="s">
        <v>164</v>
      </c>
      <c r="V88" s="62"/>
      <c r="W88" s="63"/>
      <c r="X88" s="74" t="s">
        <v>6</v>
      </c>
      <c r="Y88" s="75"/>
      <c r="Z88" s="76"/>
      <c r="AA88" s="56" t="s">
        <v>7</v>
      </c>
      <c r="AB88" s="56" t="s">
        <v>8</v>
      </c>
    </row>
    <row r="89" spans="1:28" ht="15" customHeight="1" x14ac:dyDescent="0.25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61" t="s">
        <v>9</v>
      </c>
      <c r="N89" s="63"/>
      <c r="O89" s="61" t="s">
        <v>10</v>
      </c>
      <c r="P89" s="63"/>
      <c r="Q89" s="61" t="s">
        <v>11</v>
      </c>
      <c r="R89" s="63"/>
      <c r="S89" s="37"/>
      <c r="T89" s="37"/>
      <c r="U89" s="15" t="s">
        <v>12</v>
      </c>
      <c r="V89" s="15" t="s">
        <v>86</v>
      </c>
      <c r="W89" s="15" t="s">
        <v>14</v>
      </c>
      <c r="X89" s="15" t="s">
        <v>15</v>
      </c>
      <c r="Y89" s="15" t="s">
        <v>16</v>
      </c>
      <c r="Z89" s="15" t="s">
        <v>17</v>
      </c>
      <c r="AA89" s="56"/>
      <c r="AB89" s="56"/>
    </row>
    <row r="90" spans="1:28" ht="15" customHeight="1" x14ac:dyDescent="0.25">
      <c r="A90" s="53" t="s">
        <v>18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</row>
    <row r="91" spans="1:28" x14ac:dyDescent="0.25">
      <c r="A91" s="40" t="s">
        <v>97</v>
      </c>
      <c r="B91" s="41"/>
      <c r="C91" s="41"/>
      <c r="D91" s="41"/>
      <c r="E91" s="41"/>
      <c r="F91" s="41"/>
      <c r="G91" s="41"/>
      <c r="H91" s="41"/>
      <c r="I91" s="41"/>
      <c r="J91" s="41"/>
      <c r="K91" s="42" t="s">
        <v>165</v>
      </c>
      <c r="L91" s="42"/>
      <c r="M91" s="38">
        <v>7.7</v>
      </c>
      <c r="N91" s="39"/>
      <c r="O91" s="38">
        <v>9.6</v>
      </c>
      <c r="P91" s="39"/>
      <c r="Q91" s="38">
        <v>24.3</v>
      </c>
      <c r="R91" s="39"/>
      <c r="S91" s="28">
        <v>247</v>
      </c>
      <c r="T91" s="26"/>
      <c r="U91" s="18">
        <v>0.2</v>
      </c>
      <c r="V91" s="18">
        <v>0.18</v>
      </c>
      <c r="W91" s="18">
        <v>0.53</v>
      </c>
      <c r="X91" s="19">
        <v>143.13</v>
      </c>
      <c r="Y91" s="19">
        <v>57.51</v>
      </c>
      <c r="Z91" s="19">
        <v>1.64</v>
      </c>
      <c r="AA91" s="20">
        <v>196</v>
      </c>
      <c r="AB91" s="20">
        <v>2017</v>
      </c>
    </row>
    <row r="92" spans="1:28" ht="15" customHeight="1" x14ac:dyDescent="0.25">
      <c r="A92" s="66" t="s">
        <v>98</v>
      </c>
      <c r="B92" s="67"/>
      <c r="C92" s="67"/>
      <c r="D92" s="67"/>
      <c r="E92" s="67"/>
      <c r="F92" s="67"/>
      <c r="G92" s="67"/>
      <c r="H92" s="67"/>
      <c r="I92" s="67"/>
      <c r="J92" s="68"/>
      <c r="K92" s="42">
        <v>200</v>
      </c>
      <c r="L92" s="42"/>
      <c r="M92" s="38">
        <v>0.1</v>
      </c>
      <c r="N92" s="39"/>
      <c r="O92" s="38">
        <v>0.03</v>
      </c>
      <c r="P92" s="39"/>
      <c r="Q92" s="38">
        <v>9.1</v>
      </c>
      <c r="R92" s="39"/>
      <c r="S92" s="28">
        <v>25</v>
      </c>
      <c r="T92" s="26"/>
      <c r="U92" s="18">
        <v>0</v>
      </c>
      <c r="V92" s="18">
        <v>0</v>
      </c>
      <c r="W92" s="18">
        <v>0</v>
      </c>
      <c r="X92" s="19">
        <v>0.13</v>
      </c>
      <c r="Y92" s="19">
        <v>0</v>
      </c>
      <c r="Z92" s="19">
        <v>0.01</v>
      </c>
      <c r="AA92" s="20">
        <v>286</v>
      </c>
      <c r="AB92" s="20">
        <v>2017</v>
      </c>
    </row>
    <row r="93" spans="1:28" ht="15" customHeight="1" x14ac:dyDescent="0.25">
      <c r="A93" s="41" t="s">
        <v>70</v>
      </c>
      <c r="B93" s="41"/>
      <c r="C93" s="41"/>
      <c r="D93" s="41"/>
      <c r="E93" s="41"/>
      <c r="F93" s="41"/>
      <c r="G93" s="41"/>
      <c r="H93" s="41"/>
      <c r="I93" s="41"/>
      <c r="J93" s="41"/>
      <c r="K93" s="91" t="s">
        <v>166</v>
      </c>
      <c r="L93" s="42"/>
      <c r="M93" s="77">
        <v>7.9</v>
      </c>
      <c r="N93" s="78"/>
      <c r="O93" s="38">
        <v>475</v>
      </c>
      <c r="P93" s="39"/>
      <c r="Q93" s="38">
        <v>24.2</v>
      </c>
      <c r="R93" s="39"/>
      <c r="S93" s="28">
        <v>172</v>
      </c>
      <c r="T93" s="26"/>
      <c r="U93" s="18">
        <v>0.08</v>
      </c>
      <c r="V93" s="18">
        <v>0.09</v>
      </c>
      <c r="W93" s="18">
        <v>0.11</v>
      </c>
      <c r="X93" s="19">
        <v>161.5</v>
      </c>
      <c r="Y93" s="19">
        <v>24.7</v>
      </c>
      <c r="Z93" s="19">
        <v>1.1100000000000001</v>
      </c>
      <c r="AA93" s="20">
        <v>3</v>
      </c>
      <c r="AB93" s="20">
        <v>2017</v>
      </c>
    </row>
    <row r="94" spans="1:28" ht="15" customHeight="1" x14ac:dyDescent="0.25">
      <c r="A94" s="50" t="s">
        <v>25</v>
      </c>
      <c r="B94" s="50"/>
      <c r="C94" s="50"/>
      <c r="D94" s="50"/>
      <c r="E94" s="50"/>
      <c r="F94" s="50"/>
      <c r="G94" s="50"/>
      <c r="H94" s="50"/>
      <c r="I94" s="50"/>
      <c r="J94" s="50"/>
      <c r="K94" s="37">
        <v>470</v>
      </c>
      <c r="L94" s="37"/>
      <c r="M94" s="51">
        <f>SUM(M91:M93)</f>
        <v>15.7</v>
      </c>
      <c r="N94" s="52"/>
      <c r="O94" s="51">
        <f>SUM(O91:O93)</f>
        <v>484.63</v>
      </c>
      <c r="P94" s="52"/>
      <c r="Q94" s="51">
        <f>SUM(Q91:Q93)</f>
        <v>57.599999999999994</v>
      </c>
      <c r="R94" s="52"/>
      <c r="S94" s="29">
        <f>SUM(S91:S93)</f>
        <v>444</v>
      </c>
      <c r="T94" s="27"/>
      <c r="U94" s="23">
        <f>SUM(U91:U93)</f>
        <v>0.28000000000000003</v>
      </c>
      <c r="V94" s="23">
        <f>SUM(V91:V93)</f>
        <v>0.27</v>
      </c>
      <c r="W94" s="23">
        <f>SUM(W91:W93)</f>
        <v>0.64</v>
      </c>
      <c r="X94" s="24">
        <f t="shared" ref="X94:Z94" si="10">SUM(X91:X93)</f>
        <v>304.76</v>
      </c>
      <c r="Y94" s="24">
        <f t="shared" si="10"/>
        <v>82.21</v>
      </c>
      <c r="Z94" s="24">
        <f t="shared" si="10"/>
        <v>2.76</v>
      </c>
      <c r="AA94" s="25" t="s">
        <v>27</v>
      </c>
      <c r="AB94" s="25" t="s">
        <v>27</v>
      </c>
    </row>
    <row r="95" spans="1:28" ht="15" customHeight="1" x14ac:dyDescent="0.25">
      <c r="A95" s="53" t="s">
        <v>28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</row>
    <row r="96" spans="1:28" ht="15" customHeight="1" x14ac:dyDescent="0.25">
      <c r="A96" s="80" t="s">
        <v>71</v>
      </c>
      <c r="B96" s="81"/>
      <c r="C96" s="81"/>
      <c r="D96" s="81"/>
      <c r="E96" s="81"/>
      <c r="F96" s="81"/>
      <c r="G96" s="81"/>
      <c r="H96" s="81"/>
      <c r="I96" s="81"/>
      <c r="J96" s="82"/>
      <c r="K96" s="42">
        <v>200</v>
      </c>
      <c r="L96" s="42"/>
      <c r="M96" s="38">
        <v>5.6</v>
      </c>
      <c r="N96" s="39"/>
      <c r="O96" s="38">
        <v>0.1</v>
      </c>
      <c r="P96" s="39"/>
      <c r="Q96" s="38">
        <v>7.3</v>
      </c>
      <c r="R96" s="39"/>
      <c r="S96" s="28">
        <v>51</v>
      </c>
      <c r="T96" s="26"/>
      <c r="U96" s="18">
        <v>0.06</v>
      </c>
      <c r="V96" s="18">
        <v>0.27</v>
      </c>
      <c r="W96" s="18">
        <v>0.56000000000000005</v>
      </c>
      <c r="X96" s="19">
        <v>221.76</v>
      </c>
      <c r="Y96" s="19">
        <v>26.1</v>
      </c>
      <c r="Z96" s="19">
        <v>0.17</v>
      </c>
      <c r="AA96" s="20">
        <v>281</v>
      </c>
      <c r="AB96" s="20">
        <v>2017</v>
      </c>
    </row>
    <row r="97" spans="1:28" ht="15" customHeight="1" x14ac:dyDescent="0.25">
      <c r="A97" s="80" t="s">
        <v>73</v>
      </c>
      <c r="B97" s="81"/>
      <c r="C97" s="81"/>
      <c r="D97" s="81"/>
      <c r="E97" s="81"/>
      <c r="F97" s="81"/>
      <c r="G97" s="81"/>
      <c r="H97" s="81"/>
      <c r="I97" s="81"/>
      <c r="J97" s="82"/>
      <c r="K97" s="42">
        <v>40</v>
      </c>
      <c r="L97" s="42"/>
      <c r="M97" s="38">
        <v>3.07</v>
      </c>
      <c r="N97" s="39"/>
      <c r="O97" s="38">
        <v>3.87</v>
      </c>
      <c r="P97" s="39"/>
      <c r="Q97" s="38">
        <v>29.73</v>
      </c>
      <c r="R97" s="39"/>
      <c r="S97" s="28">
        <v>166.8</v>
      </c>
      <c r="T97" s="26"/>
      <c r="U97" s="19" t="s">
        <v>24</v>
      </c>
      <c r="V97" s="19">
        <v>0.01</v>
      </c>
      <c r="W97" s="19" t="s">
        <v>24</v>
      </c>
      <c r="X97" s="19">
        <v>11.6</v>
      </c>
      <c r="Y97" s="19">
        <v>8</v>
      </c>
      <c r="Z97" s="19">
        <v>0.8</v>
      </c>
      <c r="AA97" s="20" t="s">
        <v>27</v>
      </c>
      <c r="AB97" s="20">
        <v>2017</v>
      </c>
    </row>
    <row r="98" spans="1:28" ht="15" customHeight="1" x14ac:dyDescent="0.25">
      <c r="A98" s="92" t="s">
        <v>25</v>
      </c>
      <c r="B98" s="93"/>
      <c r="C98" s="93"/>
      <c r="D98" s="93"/>
      <c r="E98" s="93"/>
      <c r="F98" s="93"/>
      <c r="G98" s="93"/>
      <c r="H98" s="93"/>
      <c r="I98" s="93"/>
      <c r="J98" s="94"/>
      <c r="K98" s="37">
        <v>240</v>
      </c>
      <c r="L98" s="37"/>
      <c r="M98" s="51">
        <f>SUM(M96:M97)</f>
        <v>8.67</v>
      </c>
      <c r="N98" s="52"/>
      <c r="O98" s="51">
        <f>SUM(O96:O97)</f>
        <v>3.97</v>
      </c>
      <c r="P98" s="52"/>
      <c r="Q98" s="51">
        <f>SUM(Q96:Q97)</f>
        <v>37.03</v>
      </c>
      <c r="R98" s="52"/>
      <c r="S98" s="29">
        <f>SUM(S96:S97)</f>
        <v>217.8</v>
      </c>
      <c r="T98" s="27"/>
      <c r="U98" s="27">
        <f>SUM(U96:U97)</f>
        <v>0.06</v>
      </c>
      <c r="V98" s="27">
        <f>SUM(V96:V97)</f>
        <v>0.28000000000000003</v>
      </c>
      <c r="W98" s="27">
        <f>SUM(W96:W97)</f>
        <v>0.56000000000000005</v>
      </c>
      <c r="X98" s="24">
        <f t="shared" ref="X98:Z98" si="11">SUM(X96:X97)</f>
        <v>233.35999999999999</v>
      </c>
      <c r="Y98" s="24">
        <f t="shared" si="11"/>
        <v>34.1</v>
      </c>
      <c r="Z98" s="24">
        <f t="shared" si="11"/>
        <v>0.97000000000000008</v>
      </c>
      <c r="AA98" s="25" t="s">
        <v>27</v>
      </c>
      <c r="AB98" s="25" t="s">
        <v>27</v>
      </c>
    </row>
    <row r="99" spans="1:28" ht="15" customHeight="1" x14ac:dyDescent="0.25">
      <c r="A99" s="53" t="s">
        <v>38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</row>
    <row r="100" spans="1:28" x14ac:dyDescent="0.25">
      <c r="A100" s="40" t="s">
        <v>180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2">
        <v>60</v>
      </c>
      <c r="L100" s="42"/>
      <c r="M100" s="38">
        <v>0.5</v>
      </c>
      <c r="N100" s="39"/>
      <c r="O100" s="38">
        <v>2.8</v>
      </c>
      <c r="P100" s="39"/>
      <c r="Q100" s="38">
        <v>2.2000000000000002</v>
      </c>
      <c r="R100" s="39"/>
      <c r="S100" s="28">
        <v>36</v>
      </c>
      <c r="T100" s="26"/>
      <c r="U100" s="18">
        <v>0.02</v>
      </c>
      <c r="V100" s="18">
        <v>0.01</v>
      </c>
      <c r="W100" s="18">
        <v>3.42</v>
      </c>
      <c r="X100" s="19">
        <v>9</v>
      </c>
      <c r="Y100" s="19">
        <v>7.24</v>
      </c>
      <c r="Z100" s="19">
        <v>0.33</v>
      </c>
      <c r="AA100" s="20">
        <v>14</v>
      </c>
      <c r="AB100" s="20">
        <v>2017</v>
      </c>
    </row>
    <row r="101" spans="1:28" ht="15" customHeight="1" x14ac:dyDescent="0.25">
      <c r="A101" s="40" t="s">
        <v>100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2">
        <v>200</v>
      </c>
      <c r="L101" s="42"/>
      <c r="M101" s="38">
        <v>1.4</v>
      </c>
      <c r="N101" s="39"/>
      <c r="O101" s="38">
        <v>4.0999999999999996</v>
      </c>
      <c r="P101" s="39"/>
      <c r="Q101" s="38">
        <v>9.4</v>
      </c>
      <c r="R101" s="39"/>
      <c r="S101" s="28">
        <v>79</v>
      </c>
      <c r="T101" s="26"/>
      <c r="U101" s="18">
        <v>0.03</v>
      </c>
      <c r="V101" s="18">
        <v>0.04</v>
      </c>
      <c r="W101" s="18">
        <v>6.38</v>
      </c>
      <c r="X101" s="19">
        <v>23.61</v>
      </c>
      <c r="Y101" s="19">
        <v>16.29</v>
      </c>
      <c r="Z101" s="19">
        <v>0.77</v>
      </c>
      <c r="AA101" s="20">
        <v>55</v>
      </c>
      <c r="AB101" s="20">
        <v>2017</v>
      </c>
    </row>
    <row r="102" spans="1:28" ht="15" customHeight="1" x14ac:dyDescent="0.25">
      <c r="A102" s="40" t="s">
        <v>101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73">
        <v>75</v>
      </c>
      <c r="L102" s="42"/>
      <c r="M102" s="38">
        <v>12.1</v>
      </c>
      <c r="N102" s="39"/>
      <c r="O102" s="38">
        <v>8.6</v>
      </c>
      <c r="P102" s="39"/>
      <c r="Q102" s="38">
        <v>10.3</v>
      </c>
      <c r="R102" s="39"/>
      <c r="S102" s="28">
        <v>168</v>
      </c>
      <c r="T102" s="26"/>
      <c r="U102" s="18">
        <v>0.13</v>
      </c>
      <c r="V102" s="18">
        <v>0.1</v>
      </c>
      <c r="W102" s="18">
        <v>34.950000000000003</v>
      </c>
      <c r="X102" s="19">
        <v>34.950000000000003</v>
      </c>
      <c r="Y102" s="19">
        <v>21.85</v>
      </c>
      <c r="Z102" s="19">
        <v>0.8</v>
      </c>
      <c r="AA102" s="20">
        <v>82</v>
      </c>
      <c r="AB102" s="20">
        <v>2017</v>
      </c>
    </row>
    <row r="103" spans="1:28" ht="15" customHeight="1" x14ac:dyDescent="0.25">
      <c r="A103" s="66" t="s">
        <v>102</v>
      </c>
      <c r="B103" s="67"/>
      <c r="C103" s="67"/>
      <c r="D103" s="67"/>
      <c r="E103" s="67"/>
      <c r="F103" s="67"/>
      <c r="G103" s="67"/>
      <c r="H103" s="67"/>
      <c r="I103" s="67"/>
      <c r="J103" s="68"/>
      <c r="K103" s="71">
        <v>30</v>
      </c>
      <c r="L103" s="72"/>
      <c r="M103" s="38">
        <v>0.3</v>
      </c>
      <c r="N103" s="39"/>
      <c r="O103" s="38">
        <v>1.4</v>
      </c>
      <c r="P103" s="39"/>
      <c r="Q103" s="38">
        <v>1.9</v>
      </c>
      <c r="R103" s="39"/>
      <c r="S103" s="28">
        <v>22</v>
      </c>
      <c r="T103" s="26"/>
      <c r="U103" s="18">
        <v>5.0000000000000001E-3</v>
      </c>
      <c r="V103" s="18">
        <v>7.0000000000000001E-3</v>
      </c>
      <c r="W103" s="18">
        <v>0.59</v>
      </c>
      <c r="X103" s="19">
        <v>1.02</v>
      </c>
      <c r="Y103" s="19">
        <v>1.44</v>
      </c>
      <c r="Z103" s="19">
        <v>0.06</v>
      </c>
      <c r="AA103" s="20">
        <v>237</v>
      </c>
      <c r="AB103" s="20">
        <v>2017</v>
      </c>
    </row>
    <row r="104" spans="1:28" ht="15" customHeight="1" x14ac:dyDescent="0.25">
      <c r="A104" s="40" t="s">
        <v>103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2">
        <v>150</v>
      </c>
      <c r="L104" s="42"/>
      <c r="M104" s="38">
        <v>3.1</v>
      </c>
      <c r="N104" s="39"/>
      <c r="O104" s="38">
        <v>4.5999999999999996</v>
      </c>
      <c r="P104" s="39"/>
      <c r="Q104" s="38">
        <v>20.100000000000001</v>
      </c>
      <c r="R104" s="39"/>
      <c r="S104" s="28">
        <v>137</v>
      </c>
      <c r="T104" s="26"/>
      <c r="U104" s="18">
        <v>0.12</v>
      </c>
      <c r="V104" s="18">
        <v>0.1</v>
      </c>
      <c r="W104" s="18">
        <v>10.4</v>
      </c>
      <c r="X104" s="19">
        <v>35.619999999999997</v>
      </c>
      <c r="Y104" s="19">
        <v>28.6</v>
      </c>
      <c r="Z104" s="19">
        <v>1.04</v>
      </c>
      <c r="AA104" s="20">
        <v>141</v>
      </c>
      <c r="AB104" s="20">
        <v>2017</v>
      </c>
    </row>
    <row r="105" spans="1:28" ht="15" customHeight="1" x14ac:dyDescent="0.25">
      <c r="A105" s="40" t="s">
        <v>175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2">
        <v>200</v>
      </c>
      <c r="L105" s="42"/>
      <c r="M105" s="38">
        <v>0.2</v>
      </c>
      <c r="N105" s="39"/>
      <c r="O105" s="38">
        <v>0.1</v>
      </c>
      <c r="P105" s="39"/>
      <c r="Q105" s="38">
        <v>17.2</v>
      </c>
      <c r="R105" s="39"/>
      <c r="S105" s="28">
        <v>69</v>
      </c>
      <c r="T105" s="26"/>
      <c r="U105" s="18">
        <v>0.01</v>
      </c>
      <c r="V105" s="18">
        <v>0.01</v>
      </c>
      <c r="W105" s="18">
        <v>1.6</v>
      </c>
      <c r="X105" s="19">
        <v>6.03</v>
      </c>
      <c r="Y105" s="19">
        <v>3.13</v>
      </c>
      <c r="Z105" s="19">
        <v>0.8</v>
      </c>
      <c r="AA105" s="20">
        <v>296</v>
      </c>
      <c r="AB105" s="20">
        <v>2017</v>
      </c>
    </row>
    <row r="106" spans="1:28" ht="15" customHeight="1" x14ac:dyDescent="0.25">
      <c r="A106" s="41" t="s">
        <v>44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2">
        <v>50</v>
      </c>
      <c r="L106" s="42"/>
      <c r="M106" s="38">
        <v>3.25</v>
      </c>
      <c r="N106" s="39"/>
      <c r="O106" s="38">
        <v>0.5</v>
      </c>
      <c r="P106" s="39"/>
      <c r="Q106" s="38">
        <v>21.25</v>
      </c>
      <c r="R106" s="39"/>
      <c r="S106" s="28">
        <v>102</v>
      </c>
      <c r="T106" s="26"/>
      <c r="U106" s="19" t="s">
        <v>49</v>
      </c>
      <c r="V106" s="19">
        <v>0.2</v>
      </c>
      <c r="W106" s="19" t="s">
        <v>24</v>
      </c>
      <c r="X106" s="19">
        <v>9</v>
      </c>
      <c r="Y106" s="19">
        <v>9.5</v>
      </c>
      <c r="Z106" s="19">
        <v>2</v>
      </c>
      <c r="AA106" s="20">
        <v>1.2</v>
      </c>
      <c r="AB106" s="20">
        <v>2020</v>
      </c>
    </row>
    <row r="107" spans="1:28" ht="15" customHeight="1" x14ac:dyDescent="0.25">
      <c r="A107" s="50" t="s">
        <v>25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37">
        <v>765</v>
      </c>
      <c r="L107" s="37"/>
      <c r="M107" s="51">
        <f>SUM(M100:M106)</f>
        <v>20.85</v>
      </c>
      <c r="N107" s="52"/>
      <c r="O107" s="51">
        <f>SUM(O100:O106)</f>
        <v>22.1</v>
      </c>
      <c r="P107" s="52"/>
      <c r="Q107" s="51">
        <f>SUM(Q100:Q106)</f>
        <v>82.350000000000009</v>
      </c>
      <c r="R107" s="52"/>
      <c r="S107" s="29">
        <f t="shared" ref="S107:Z107" si="12">SUM(S100:S106)</f>
        <v>613</v>
      </c>
      <c r="T107" s="27"/>
      <c r="U107" s="23">
        <f>SUM(U100:U106)</f>
        <v>0.315</v>
      </c>
      <c r="V107" s="23">
        <f>SUM(V100:V106)</f>
        <v>0.46700000000000003</v>
      </c>
      <c r="W107" s="23">
        <f>SUM(W100:W106)</f>
        <v>57.34</v>
      </c>
      <c r="X107" s="24">
        <f t="shared" si="12"/>
        <v>119.22999999999999</v>
      </c>
      <c r="Y107" s="24">
        <f t="shared" si="12"/>
        <v>88.05</v>
      </c>
      <c r="Z107" s="24">
        <f t="shared" si="12"/>
        <v>5.8</v>
      </c>
      <c r="AA107" s="25" t="s">
        <v>27</v>
      </c>
      <c r="AB107" s="25" t="s">
        <v>27</v>
      </c>
    </row>
    <row r="108" spans="1:28" ht="15" customHeight="1" x14ac:dyDescent="0.25">
      <c r="A108" s="53" t="s">
        <v>53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</row>
    <row r="109" spans="1:28" x14ac:dyDescent="0.25">
      <c r="A109" s="40" t="s">
        <v>105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2">
        <v>200</v>
      </c>
      <c r="L109" s="42"/>
      <c r="M109" s="38">
        <v>4.4000000000000004</v>
      </c>
      <c r="N109" s="39"/>
      <c r="O109" s="38">
        <v>4.2</v>
      </c>
      <c r="P109" s="39"/>
      <c r="Q109" s="38">
        <v>15.9</v>
      </c>
      <c r="R109" s="39"/>
      <c r="S109" s="28">
        <v>119</v>
      </c>
      <c r="T109" s="26"/>
      <c r="U109" s="26">
        <v>0.05</v>
      </c>
      <c r="V109" s="26">
        <v>0.13</v>
      </c>
      <c r="W109" s="26">
        <v>0.52</v>
      </c>
      <c r="X109" s="19">
        <v>108.49</v>
      </c>
      <c r="Y109" s="19">
        <v>14.41</v>
      </c>
      <c r="Z109" s="19">
        <v>0.32</v>
      </c>
      <c r="AA109" s="20">
        <v>77</v>
      </c>
      <c r="AB109" s="20">
        <v>2017</v>
      </c>
    </row>
    <row r="110" spans="1:28" ht="15" customHeight="1" x14ac:dyDescent="0.25">
      <c r="A110" s="66" t="s">
        <v>98</v>
      </c>
      <c r="B110" s="67"/>
      <c r="C110" s="67"/>
      <c r="D110" s="67"/>
      <c r="E110" s="67"/>
      <c r="F110" s="67"/>
      <c r="G110" s="67"/>
      <c r="H110" s="67"/>
      <c r="I110" s="67"/>
      <c r="J110" s="68"/>
      <c r="K110" s="42">
        <v>200</v>
      </c>
      <c r="L110" s="42"/>
      <c r="M110" s="38">
        <v>0.1</v>
      </c>
      <c r="N110" s="39"/>
      <c r="O110" s="38">
        <v>0.03</v>
      </c>
      <c r="P110" s="39"/>
      <c r="Q110" s="38">
        <v>9.1</v>
      </c>
      <c r="R110" s="39"/>
      <c r="S110" s="28">
        <v>25</v>
      </c>
      <c r="T110" s="26"/>
      <c r="U110" s="18">
        <v>0</v>
      </c>
      <c r="V110" s="18">
        <v>0</v>
      </c>
      <c r="W110" s="18">
        <v>0</v>
      </c>
      <c r="X110" s="19">
        <v>0.13</v>
      </c>
      <c r="Y110" s="19">
        <v>0</v>
      </c>
      <c r="Z110" s="19">
        <v>0.01</v>
      </c>
      <c r="AA110" s="20">
        <v>286</v>
      </c>
      <c r="AB110" s="20">
        <v>2017</v>
      </c>
    </row>
    <row r="111" spans="1:28" ht="15" customHeight="1" x14ac:dyDescent="0.25">
      <c r="A111" s="41" t="s">
        <v>55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2">
        <v>40</v>
      </c>
      <c r="L111" s="42"/>
      <c r="M111" s="38">
        <v>2.67</v>
      </c>
      <c r="N111" s="39"/>
      <c r="O111" s="38">
        <v>0.4</v>
      </c>
      <c r="P111" s="39"/>
      <c r="Q111" s="38">
        <v>16.93</v>
      </c>
      <c r="R111" s="39"/>
      <c r="S111" s="28">
        <v>81.599999999999994</v>
      </c>
      <c r="T111" s="26"/>
      <c r="U111" s="19">
        <v>0.13</v>
      </c>
      <c r="V111" s="19">
        <v>0.13</v>
      </c>
      <c r="W111" s="19" t="s">
        <v>24</v>
      </c>
      <c r="X111" s="19">
        <v>7.2</v>
      </c>
      <c r="Y111" s="19">
        <v>7.6</v>
      </c>
      <c r="Z111" s="19">
        <v>1.6</v>
      </c>
      <c r="AA111" s="20">
        <v>1.1000000000000001</v>
      </c>
      <c r="AB111" s="20">
        <v>2020</v>
      </c>
    </row>
    <row r="112" spans="1:28" ht="15" customHeight="1" x14ac:dyDescent="0.25">
      <c r="A112" s="50" t="s">
        <v>25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37">
        <v>440</v>
      </c>
      <c r="L112" s="37"/>
      <c r="M112" s="51">
        <f>SUM(M109:M111)</f>
        <v>7.17</v>
      </c>
      <c r="N112" s="52"/>
      <c r="O112" s="51">
        <f>SUM(O109:O111)</f>
        <v>4.6300000000000008</v>
      </c>
      <c r="P112" s="52"/>
      <c r="Q112" s="51">
        <f>SUM(Q109:Q111)</f>
        <v>41.93</v>
      </c>
      <c r="R112" s="52"/>
      <c r="S112" s="29">
        <f>SUM(S109:S111)</f>
        <v>225.6</v>
      </c>
      <c r="T112" s="27"/>
      <c r="U112" s="27">
        <f>SUM(U109:U111)</f>
        <v>0.18</v>
      </c>
      <c r="V112" s="27">
        <f>SUM(V109:V111)</f>
        <v>0.26</v>
      </c>
      <c r="W112" s="27">
        <f>SUM(W109:W111)</f>
        <v>0.52</v>
      </c>
      <c r="X112" s="24">
        <f t="shared" ref="X112:Z112" si="13">SUM(X109:X111)</f>
        <v>115.82</v>
      </c>
      <c r="Y112" s="24">
        <f t="shared" si="13"/>
        <v>22.009999999999998</v>
      </c>
      <c r="Z112" s="24">
        <f t="shared" si="13"/>
        <v>1.9300000000000002</v>
      </c>
      <c r="AA112" s="25" t="s">
        <v>27</v>
      </c>
      <c r="AB112" s="25" t="s">
        <v>27</v>
      </c>
    </row>
    <row r="113" spans="1:28" ht="15" customHeight="1" x14ac:dyDescent="0.25">
      <c r="A113" s="50" t="s">
        <v>64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1">
        <v>52.39</v>
      </c>
      <c r="N113" s="52"/>
      <c r="O113" s="51">
        <v>514.28</v>
      </c>
      <c r="P113" s="52"/>
      <c r="Q113" s="51">
        <v>218.81</v>
      </c>
      <c r="R113" s="52"/>
      <c r="S113" s="29">
        <v>1494.4</v>
      </c>
      <c r="T113" s="27"/>
      <c r="U113" s="27">
        <v>0.77</v>
      </c>
      <c r="V113" s="27">
        <v>1.3</v>
      </c>
      <c r="W113" s="27">
        <v>58.31</v>
      </c>
      <c r="X113" s="24">
        <v>784.73</v>
      </c>
      <c r="Y113" s="24">
        <v>233.96</v>
      </c>
      <c r="Z113" s="24">
        <v>11.02</v>
      </c>
      <c r="AA113" s="25" t="s">
        <v>27</v>
      </c>
      <c r="AB113" s="25" t="s">
        <v>27</v>
      </c>
    </row>
    <row r="114" spans="1:28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49" t="s">
        <v>106</v>
      </c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</row>
    <row r="116" spans="1:28" ht="15.75" x14ac:dyDescent="0.25">
      <c r="A116" s="55" t="s">
        <v>107</v>
      </c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1"/>
      <c r="AA116" s="1"/>
      <c r="AB116" s="1"/>
    </row>
    <row r="117" spans="1:28" x14ac:dyDescent="0.25">
      <c r="A117" s="56" t="s">
        <v>1</v>
      </c>
      <c r="B117" s="56"/>
      <c r="C117" s="56"/>
      <c r="D117" s="56"/>
      <c r="E117" s="56"/>
      <c r="F117" s="56"/>
      <c r="G117" s="56"/>
      <c r="H117" s="56"/>
      <c r="I117" s="56"/>
      <c r="J117" s="56"/>
      <c r="K117" s="56" t="s">
        <v>2</v>
      </c>
      <c r="L117" s="56"/>
      <c r="M117" s="56" t="s">
        <v>3</v>
      </c>
      <c r="N117" s="56"/>
      <c r="O117" s="56"/>
      <c r="P117" s="56"/>
      <c r="Q117" s="56"/>
      <c r="R117" s="56"/>
      <c r="S117" s="37" t="s">
        <v>4</v>
      </c>
      <c r="T117" s="37"/>
      <c r="U117" s="58" t="s">
        <v>164</v>
      </c>
      <c r="V117" s="62"/>
      <c r="W117" s="63"/>
      <c r="X117" s="74" t="s">
        <v>6</v>
      </c>
      <c r="Y117" s="75"/>
      <c r="Z117" s="76"/>
      <c r="AA117" s="56" t="s">
        <v>7</v>
      </c>
      <c r="AB117" s="56" t="s">
        <v>8</v>
      </c>
    </row>
    <row r="118" spans="1:28" ht="15" customHeight="1" x14ac:dyDescent="0.25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61" t="s">
        <v>9</v>
      </c>
      <c r="N118" s="63"/>
      <c r="O118" s="61" t="s">
        <v>10</v>
      </c>
      <c r="P118" s="63"/>
      <c r="Q118" s="61" t="s">
        <v>11</v>
      </c>
      <c r="R118" s="63"/>
      <c r="S118" s="37"/>
      <c r="T118" s="37"/>
      <c r="U118" s="15" t="s">
        <v>12</v>
      </c>
      <c r="V118" s="15" t="s">
        <v>86</v>
      </c>
      <c r="W118" s="15" t="s">
        <v>14</v>
      </c>
      <c r="X118" s="15" t="s">
        <v>15</v>
      </c>
      <c r="Y118" s="15" t="s">
        <v>16</v>
      </c>
      <c r="Z118" s="15" t="s">
        <v>17</v>
      </c>
      <c r="AA118" s="56"/>
      <c r="AB118" s="56"/>
    </row>
    <row r="119" spans="1:28" ht="15" customHeight="1" x14ac:dyDescent="0.25">
      <c r="A119" s="53" t="s">
        <v>18</v>
      </c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x14ac:dyDescent="0.25">
      <c r="A120" s="40" t="s">
        <v>108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2" t="s">
        <v>165</v>
      </c>
      <c r="L120" s="42"/>
      <c r="M120" s="38">
        <v>7.4</v>
      </c>
      <c r="N120" s="39"/>
      <c r="O120" s="38">
        <v>8</v>
      </c>
      <c r="P120" s="39"/>
      <c r="Q120" s="38">
        <v>36.5</v>
      </c>
      <c r="R120" s="39"/>
      <c r="S120" s="28">
        <v>241</v>
      </c>
      <c r="T120" s="26"/>
      <c r="U120" s="18">
        <v>0.14000000000000001</v>
      </c>
      <c r="V120" s="18">
        <v>0.18</v>
      </c>
      <c r="W120" s="18">
        <v>0.53</v>
      </c>
      <c r="X120" s="19">
        <v>134.25</v>
      </c>
      <c r="Y120" s="19">
        <v>36.28</v>
      </c>
      <c r="Z120" s="19">
        <v>1.83</v>
      </c>
      <c r="AA120" s="20">
        <v>199</v>
      </c>
      <c r="AB120" s="20">
        <v>2017</v>
      </c>
    </row>
    <row r="121" spans="1:28" ht="15" customHeight="1" x14ac:dyDescent="0.25">
      <c r="A121" s="41" t="s">
        <v>69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2">
        <v>200</v>
      </c>
      <c r="L121" s="42"/>
      <c r="M121" s="38">
        <v>3.6</v>
      </c>
      <c r="N121" s="39"/>
      <c r="O121" s="38">
        <v>3.3</v>
      </c>
      <c r="P121" s="39"/>
      <c r="Q121" s="38">
        <v>13.7</v>
      </c>
      <c r="R121" s="39"/>
      <c r="S121" s="28">
        <v>100</v>
      </c>
      <c r="T121" s="26"/>
      <c r="U121" s="18">
        <v>0.03</v>
      </c>
      <c r="V121" s="18">
        <v>0.13</v>
      </c>
      <c r="W121" s="18">
        <v>0.52</v>
      </c>
      <c r="X121" s="19">
        <v>110.37</v>
      </c>
      <c r="Y121" s="19">
        <v>26.97</v>
      </c>
      <c r="Z121" s="19">
        <v>0.88</v>
      </c>
      <c r="AA121" s="20">
        <v>291</v>
      </c>
      <c r="AB121" s="20">
        <v>2017</v>
      </c>
    </row>
    <row r="122" spans="1:28" ht="15" customHeight="1" x14ac:dyDescent="0.25">
      <c r="A122" s="40" t="s">
        <v>23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64">
        <v>44499</v>
      </c>
      <c r="L122" s="42"/>
      <c r="M122" s="38">
        <v>2.4</v>
      </c>
      <c r="N122" s="39"/>
      <c r="O122" s="38">
        <v>8.6</v>
      </c>
      <c r="P122" s="39"/>
      <c r="Q122" s="38">
        <v>14.6</v>
      </c>
      <c r="R122" s="39"/>
      <c r="S122" s="28">
        <v>146</v>
      </c>
      <c r="T122" s="26"/>
      <c r="U122" s="18">
        <v>0.05</v>
      </c>
      <c r="V122" s="18">
        <v>0.02</v>
      </c>
      <c r="W122" s="18">
        <v>0</v>
      </c>
      <c r="X122" s="19">
        <v>8.1</v>
      </c>
      <c r="Y122" s="19">
        <v>9.9</v>
      </c>
      <c r="Z122" s="19">
        <v>0.62</v>
      </c>
      <c r="AA122" s="20">
        <v>1</v>
      </c>
      <c r="AB122" s="20">
        <v>2017</v>
      </c>
    </row>
    <row r="123" spans="1:28" ht="15" customHeight="1" x14ac:dyDescent="0.25">
      <c r="A123" s="50" t="s">
        <v>25</v>
      </c>
      <c r="B123" s="50"/>
      <c r="C123" s="50"/>
      <c r="D123" s="50"/>
      <c r="E123" s="50"/>
      <c r="F123" s="50"/>
      <c r="G123" s="50"/>
      <c r="H123" s="50"/>
      <c r="I123" s="50"/>
      <c r="J123" s="50"/>
      <c r="K123" s="37">
        <v>445</v>
      </c>
      <c r="L123" s="37"/>
      <c r="M123" s="51">
        <f>SUM(M120:M122)</f>
        <v>13.4</v>
      </c>
      <c r="N123" s="52"/>
      <c r="O123" s="51">
        <f>SUM(O120:O122)</f>
        <v>19.899999999999999</v>
      </c>
      <c r="P123" s="52"/>
      <c r="Q123" s="51">
        <f>SUM(Q120:Q122)</f>
        <v>64.8</v>
      </c>
      <c r="R123" s="52"/>
      <c r="S123" s="29">
        <f t="shared" ref="S123:Z123" si="14">SUM(S120:S122)</f>
        <v>487</v>
      </c>
      <c r="T123" s="27"/>
      <c r="U123" s="23">
        <f>SUM(U120:U122)</f>
        <v>0.22000000000000003</v>
      </c>
      <c r="V123" s="23">
        <f>SUM(V120:V122)</f>
        <v>0.33</v>
      </c>
      <c r="W123" s="23">
        <f>SUM(W120:W122)</f>
        <v>1.05</v>
      </c>
      <c r="X123" s="24">
        <f t="shared" si="14"/>
        <v>252.72</v>
      </c>
      <c r="Y123" s="24">
        <f t="shared" si="14"/>
        <v>73.150000000000006</v>
      </c>
      <c r="Z123" s="24">
        <f t="shared" si="14"/>
        <v>3.33</v>
      </c>
      <c r="AA123" s="25" t="s">
        <v>27</v>
      </c>
      <c r="AB123" s="25" t="s">
        <v>27</v>
      </c>
    </row>
    <row r="124" spans="1:28" ht="15" customHeight="1" x14ac:dyDescent="0.25">
      <c r="A124" s="53" t="s">
        <v>28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" customHeight="1" x14ac:dyDescent="0.25">
      <c r="A125" s="41" t="s">
        <v>178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2">
        <v>200</v>
      </c>
      <c r="L125" s="42"/>
      <c r="M125" s="38">
        <v>0</v>
      </c>
      <c r="N125" s="39"/>
      <c r="O125" s="38">
        <v>0</v>
      </c>
      <c r="P125" s="39"/>
      <c r="Q125" s="38">
        <v>23.9</v>
      </c>
      <c r="R125" s="39"/>
      <c r="S125" s="28">
        <v>93</v>
      </c>
      <c r="T125" s="26"/>
      <c r="U125" s="18">
        <v>0.38</v>
      </c>
      <c r="V125" s="18">
        <v>0.43</v>
      </c>
      <c r="W125" s="18">
        <v>25</v>
      </c>
      <c r="X125" s="19">
        <v>0</v>
      </c>
      <c r="Y125" s="19">
        <v>0</v>
      </c>
      <c r="Z125" s="19">
        <v>0</v>
      </c>
      <c r="AA125" s="20">
        <v>305</v>
      </c>
      <c r="AB125" s="20">
        <v>2017</v>
      </c>
    </row>
    <row r="126" spans="1:28" ht="15" customHeight="1" x14ac:dyDescent="0.25">
      <c r="A126" s="41" t="s">
        <v>73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2">
        <v>40</v>
      </c>
      <c r="L126" s="42"/>
      <c r="M126" s="38">
        <v>3.07</v>
      </c>
      <c r="N126" s="39"/>
      <c r="O126" s="38">
        <v>3.87</v>
      </c>
      <c r="P126" s="39"/>
      <c r="Q126" s="38">
        <v>29.73</v>
      </c>
      <c r="R126" s="39"/>
      <c r="S126" s="28">
        <v>166.8</v>
      </c>
      <c r="T126" s="26"/>
      <c r="U126" s="19" t="s">
        <v>24</v>
      </c>
      <c r="V126" s="19">
        <v>0.01</v>
      </c>
      <c r="W126" s="19" t="s">
        <v>24</v>
      </c>
      <c r="X126" s="19">
        <v>11.6</v>
      </c>
      <c r="Y126" s="19">
        <v>8</v>
      </c>
      <c r="Z126" s="19">
        <v>0.8</v>
      </c>
      <c r="AA126" s="20" t="s">
        <v>27</v>
      </c>
      <c r="AB126" s="20">
        <v>2020</v>
      </c>
    </row>
    <row r="127" spans="1:28" ht="15" customHeight="1" x14ac:dyDescent="0.25">
      <c r="A127" s="50" t="s">
        <v>25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37">
        <v>240</v>
      </c>
      <c r="L127" s="37"/>
      <c r="M127" s="51">
        <f>SUM(M125:M126)</f>
        <v>3.07</v>
      </c>
      <c r="N127" s="52"/>
      <c r="O127" s="51">
        <f>SUM(O125:O126)</f>
        <v>3.87</v>
      </c>
      <c r="P127" s="52"/>
      <c r="Q127" s="51">
        <f>SUM(Q125:Q126)</f>
        <v>53.629999999999995</v>
      </c>
      <c r="R127" s="52"/>
      <c r="S127" s="29">
        <f>SUM(S125:S126)</f>
        <v>259.8</v>
      </c>
      <c r="T127" s="27"/>
      <c r="U127" s="19">
        <v>0.38</v>
      </c>
      <c r="V127" s="19">
        <v>0.44</v>
      </c>
      <c r="W127" s="19">
        <v>25</v>
      </c>
      <c r="X127" s="24">
        <f t="shared" ref="X127:Z127" si="15">SUM(X125:X126)</f>
        <v>11.6</v>
      </c>
      <c r="Y127" s="24">
        <f t="shared" si="15"/>
        <v>8</v>
      </c>
      <c r="Z127" s="24">
        <f t="shared" si="15"/>
        <v>0.8</v>
      </c>
      <c r="AA127" s="25" t="s">
        <v>27</v>
      </c>
      <c r="AB127" s="25" t="s">
        <v>27</v>
      </c>
    </row>
    <row r="128" spans="1:28" ht="15" customHeight="1" x14ac:dyDescent="0.25">
      <c r="A128" s="53" t="s">
        <v>38</v>
      </c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x14ac:dyDescent="0.25">
      <c r="A129" s="40" t="s">
        <v>111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2">
        <v>60</v>
      </c>
      <c r="L129" s="42"/>
      <c r="M129" s="38">
        <v>0.9</v>
      </c>
      <c r="N129" s="39"/>
      <c r="O129" s="38">
        <v>3.1</v>
      </c>
      <c r="P129" s="39"/>
      <c r="Q129" s="38">
        <v>4.3</v>
      </c>
      <c r="R129" s="39"/>
      <c r="S129" s="28">
        <v>48</v>
      </c>
      <c r="T129" s="26"/>
      <c r="U129" s="18">
        <v>0.02</v>
      </c>
      <c r="V129" s="18">
        <v>0.03</v>
      </c>
      <c r="W129" s="18">
        <v>4.04</v>
      </c>
      <c r="X129" s="19">
        <v>14.98</v>
      </c>
      <c r="Y129" s="19">
        <v>14.18</v>
      </c>
      <c r="Z129" s="19">
        <v>0.48</v>
      </c>
      <c r="AA129" s="20">
        <v>33</v>
      </c>
      <c r="AB129" s="20">
        <v>2017</v>
      </c>
    </row>
    <row r="130" spans="1:28" ht="15" customHeight="1" x14ac:dyDescent="0.25">
      <c r="A130" s="41" t="s">
        <v>80</v>
      </c>
      <c r="B130" s="41"/>
      <c r="C130" s="41"/>
      <c r="D130" s="41"/>
      <c r="E130" s="41"/>
      <c r="F130" s="41"/>
      <c r="G130" s="41"/>
      <c r="H130" s="41"/>
      <c r="I130" s="41"/>
      <c r="J130" s="41"/>
      <c r="K130" s="42">
        <v>200</v>
      </c>
      <c r="L130" s="42"/>
      <c r="M130" s="38">
        <v>1.7</v>
      </c>
      <c r="N130" s="39"/>
      <c r="O130" s="38">
        <v>4.8</v>
      </c>
      <c r="P130" s="39"/>
      <c r="Q130" s="38">
        <v>12.3</v>
      </c>
      <c r="R130" s="39"/>
      <c r="S130" s="34">
        <v>104</v>
      </c>
      <c r="T130" s="35"/>
      <c r="U130" s="35">
        <v>0.06</v>
      </c>
      <c r="V130" s="35">
        <v>0.04</v>
      </c>
      <c r="W130" s="35">
        <v>5.36</v>
      </c>
      <c r="X130" s="19">
        <v>12.04</v>
      </c>
      <c r="Y130" s="19">
        <v>17.989999999999998</v>
      </c>
      <c r="Z130" s="19">
        <v>0.67</v>
      </c>
      <c r="AA130" s="36">
        <v>53</v>
      </c>
      <c r="AB130" s="36">
        <v>2017</v>
      </c>
    </row>
    <row r="131" spans="1:28" ht="15" customHeight="1" x14ac:dyDescent="0.25">
      <c r="A131" s="66" t="s">
        <v>113</v>
      </c>
      <c r="B131" s="67"/>
      <c r="C131" s="67"/>
      <c r="D131" s="67"/>
      <c r="E131" s="67"/>
      <c r="F131" s="67"/>
      <c r="G131" s="67"/>
      <c r="H131" s="67"/>
      <c r="I131" s="67"/>
      <c r="J131" s="68"/>
      <c r="K131" s="46" t="s">
        <v>168</v>
      </c>
      <c r="L131" s="48"/>
      <c r="M131" s="38">
        <v>20.100000000000001</v>
      </c>
      <c r="N131" s="39"/>
      <c r="O131" s="38">
        <v>20.5</v>
      </c>
      <c r="P131" s="39"/>
      <c r="Q131" s="38">
        <v>3.2</v>
      </c>
      <c r="R131" s="39"/>
      <c r="S131" s="28">
        <v>277</v>
      </c>
      <c r="T131" s="26"/>
      <c r="U131" s="18">
        <v>0.06</v>
      </c>
      <c r="V131" s="18">
        <v>0.14000000000000001</v>
      </c>
      <c r="W131" s="18">
        <v>0.94</v>
      </c>
      <c r="X131" s="19">
        <v>13.5</v>
      </c>
      <c r="Y131" s="19">
        <v>26.2</v>
      </c>
      <c r="Z131" s="19">
        <v>3</v>
      </c>
      <c r="AA131" s="20">
        <v>94</v>
      </c>
      <c r="AB131" s="20">
        <v>2017</v>
      </c>
    </row>
    <row r="132" spans="1:28" x14ac:dyDescent="0.25">
      <c r="A132" s="40" t="s">
        <v>115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2">
        <v>150</v>
      </c>
      <c r="L132" s="42"/>
      <c r="M132" s="38">
        <v>3.7</v>
      </c>
      <c r="N132" s="39"/>
      <c r="O132" s="38">
        <v>3.6</v>
      </c>
      <c r="P132" s="39"/>
      <c r="Q132" s="38">
        <v>37.6</v>
      </c>
      <c r="R132" s="39"/>
      <c r="S132" s="28">
        <v>201</v>
      </c>
      <c r="T132" s="26"/>
      <c r="U132" s="18">
        <v>0.1</v>
      </c>
      <c r="V132" s="18">
        <v>0.08</v>
      </c>
      <c r="W132" s="18">
        <v>11.3</v>
      </c>
      <c r="X132" s="19">
        <v>55.3</v>
      </c>
      <c r="Y132" s="19">
        <v>60.4</v>
      </c>
      <c r="Z132" s="19">
        <v>1.21</v>
      </c>
      <c r="AA132" s="20">
        <v>179</v>
      </c>
      <c r="AB132" s="20">
        <v>2017</v>
      </c>
    </row>
    <row r="133" spans="1:28" ht="15" customHeight="1" x14ac:dyDescent="0.25">
      <c r="A133" s="40" t="s">
        <v>104</v>
      </c>
      <c r="B133" s="41"/>
      <c r="C133" s="41"/>
      <c r="D133" s="41"/>
      <c r="E133" s="41"/>
      <c r="F133" s="41"/>
      <c r="G133" s="41"/>
      <c r="H133" s="41"/>
      <c r="I133" s="41"/>
      <c r="J133" s="41"/>
      <c r="K133" s="42">
        <v>200</v>
      </c>
      <c r="L133" s="42"/>
      <c r="M133" s="38">
        <v>0.9</v>
      </c>
      <c r="N133" s="39"/>
      <c r="O133" s="38">
        <v>0.05</v>
      </c>
      <c r="P133" s="39"/>
      <c r="Q133" s="38">
        <v>20.6</v>
      </c>
      <c r="R133" s="39"/>
      <c r="S133" s="28">
        <v>89</v>
      </c>
      <c r="T133" s="26"/>
      <c r="U133" s="18">
        <v>0.01</v>
      </c>
      <c r="V133" s="18">
        <v>0.03</v>
      </c>
      <c r="W133" s="18">
        <v>0.13</v>
      </c>
      <c r="X133" s="19">
        <v>25.13</v>
      </c>
      <c r="Y133" s="19">
        <v>15.89</v>
      </c>
      <c r="Z133" s="19">
        <v>0.52</v>
      </c>
      <c r="AA133" s="20">
        <v>295</v>
      </c>
      <c r="AB133" s="20">
        <v>2017</v>
      </c>
    </row>
    <row r="134" spans="1:28" ht="15" customHeight="1" x14ac:dyDescent="0.25">
      <c r="A134" s="41" t="s">
        <v>44</v>
      </c>
      <c r="B134" s="41"/>
      <c r="C134" s="41"/>
      <c r="D134" s="41"/>
      <c r="E134" s="41"/>
      <c r="F134" s="41"/>
      <c r="G134" s="41"/>
      <c r="H134" s="41"/>
      <c r="I134" s="41"/>
      <c r="J134" s="41"/>
      <c r="K134" s="42">
        <v>50</v>
      </c>
      <c r="L134" s="42"/>
      <c r="M134" s="38">
        <v>3.25</v>
      </c>
      <c r="N134" s="39"/>
      <c r="O134" s="38">
        <v>0.5</v>
      </c>
      <c r="P134" s="39"/>
      <c r="Q134" s="38">
        <v>21.25</v>
      </c>
      <c r="R134" s="39"/>
      <c r="S134" s="28">
        <v>102</v>
      </c>
      <c r="T134" s="26"/>
      <c r="U134" s="19" t="s">
        <v>49</v>
      </c>
      <c r="V134" s="19">
        <v>0.2</v>
      </c>
      <c r="W134" s="19" t="s">
        <v>24</v>
      </c>
      <c r="X134" s="19">
        <v>9</v>
      </c>
      <c r="Y134" s="19">
        <v>9.5</v>
      </c>
      <c r="Z134" s="19">
        <v>2</v>
      </c>
      <c r="AA134" s="20">
        <v>1.2</v>
      </c>
      <c r="AB134" s="20">
        <v>2020</v>
      </c>
    </row>
    <row r="135" spans="1:28" ht="15" customHeight="1" x14ac:dyDescent="0.25">
      <c r="A135" s="50" t="s">
        <v>25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37">
        <v>780</v>
      </c>
      <c r="L135" s="37"/>
      <c r="M135" s="51">
        <f>SUM(M129:M134)</f>
        <v>30.55</v>
      </c>
      <c r="N135" s="52"/>
      <c r="O135" s="51">
        <f>SUM(O129:O134)</f>
        <v>32.549999999999997</v>
      </c>
      <c r="P135" s="52"/>
      <c r="Q135" s="51">
        <f>SUM(Q129:Q134)</f>
        <v>99.25</v>
      </c>
      <c r="R135" s="52"/>
      <c r="S135" s="29">
        <f>SUM(S129:S134)</f>
        <v>821</v>
      </c>
      <c r="T135" s="27"/>
      <c r="U135" s="23">
        <f>SUM(U129:U134)</f>
        <v>0.25</v>
      </c>
      <c r="V135" s="23">
        <f>SUM(V129:V134)</f>
        <v>0.52</v>
      </c>
      <c r="W135" s="23">
        <f>SUM(W129:W134)</f>
        <v>21.77</v>
      </c>
      <c r="X135" s="24">
        <f t="shared" ref="X135:Z135" si="16">SUM(X129:X134)</f>
        <v>129.94999999999999</v>
      </c>
      <c r="Y135" s="24">
        <f t="shared" si="16"/>
        <v>144.16000000000003</v>
      </c>
      <c r="Z135" s="24">
        <f t="shared" si="16"/>
        <v>7.8800000000000008</v>
      </c>
      <c r="AA135" s="25" t="s">
        <v>27</v>
      </c>
      <c r="AB135" s="25" t="s">
        <v>27</v>
      </c>
    </row>
    <row r="136" spans="1:28" ht="15" customHeight="1" x14ac:dyDescent="0.25">
      <c r="A136" s="53" t="s">
        <v>53</v>
      </c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x14ac:dyDescent="0.25">
      <c r="A137" s="41" t="s">
        <v>118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2">
        <v>70</v>
      </c>
      <c r="L137" s="42"/>
      <c r="M137" s="38">
        <v>5</v>
      </c>
      <c r="N137" s="39"/>
      <c r="O137" s="38">
        <v>8</v>
      </c>
      <c r="P137" s="39"/>
      <c r="Q137" s="38">
        <v>38</v>
      </c>
      <c r="R137" s="39"/>
      <c r="S137" s="28">
        <v>245</v>
      </c>
      <c r="T137" s="26"/>
      <c r="U137" s="26">
        <v>0.06</v>
      </c>
      <c r="V137" s="26">
        <v>0.03</v>
      </c>
      <c r="W137" s="26">
        <v>0</v>
      </c>
      <c r="X137" s="19">
        <v>10.63</v>
      </c>
      <c r="Y137" s="19">
        <v>6.67</v>
      </c>
      <c r="Z137" s="19">
        <v>0.56999999999999995</v>
      </c>
      <c r="AA137" s="20">
        <v>276</v>
      </c>
      <c r="AB137" s="20">
        <v>2017</v>
      </c>
    </row>
    <row r="138" spans="1:28" ht="15" customHeight="1" x14ac:dyDescent="0.25">
      <c r="A138" s="41" t="s">
        <v>21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2">
        <v>200</v>
      </c>
      <c r="L138" s="42"/>
      <c r="M138" s="38">
        <v>0.1</v>
      </c>
      <c r="N138" s="39"/>
      <c r="O138" s="38">
        <v>0.03</v>
      </c>
      <c r="P138" s="39"/>
      <c r="Q138" s="38">
        <v>9.1</v>
      </c>
      <c r="R138" s="39"/>
      <c r="S138" s="28">
        <v>25</v>
      </c>
      <c r="T138" s="26"/>
      <c r="U138" s="18">
        <v>0</v>
      </c>
      <c r="V138" s="18">
        <v>0</v>
      </c>
      <c r="W138" s="18">
        <v>0</v>
      </c>
      <c r="X138" s="19">
        <v>0.13</v>
      </c>
      <c r="Y138" s="19">
        <v>0</v>
      </c>
      <c r="Z138" s="19">
        <v>0.01</v>
      </c>
      <c r="AA138" s="20">
        <v>286</v>
      </c>
      <c r="AB138" s="20">
        <v>2017</v>
      </c>
    </row>
    <row r="139" spans="1:28" ht="15" customHeight="1" x14ac:dyDescent="0.25">
      <c r="A139" s="50" t="s">
        <v>25</v>
      </c>
      <c r="B139" s="50"/>
      <c r="C139" s="50"/>
      <c r="D139" s="50"/>
      <c r="E139" s="50"/>
      <c r="F139" s="50"/>
      <c r="G139" s="50"/>
      <c r="H139" s="50"/>
      <c r="I139" s="50"/>
      <c r="J139" s="50"/>
      <c r="K139" s="37">
        <v>270</v>
      </c>
      <c r="L139" s="37"/>
      <c r="M139" s="51">
        <f>SUM(M137:M138)</f>
        <v>5.0999999999999996</v>
      </c>
      <c r="N139" s="52"/>
      <c r="O139" s="51">
        <f>SUM(O137:O138)</f>
        <v>8.0299999999999994</v>
      </c>
      <c r="P139" s="52"/>
      <c r="Q139" s="51">
        <f>SUM(Q137:Q138)</f>
        <v>47.1</v>
      </c>
      <c r="R139" s="52"/>
      <c r="S139" s="29">
        <f>SUM(S137:S138)</f>
        <v>270</v>
      </c>
      <c r="T139" s="27"/>
      <c r="U139" s="27">
        <f>SUM(U137:U138)</f>
        <v>0.06</v>
      </c>
      <c r="V139" s="27">
        <f>SUM(V137:V138)</f>
        <v>0.03</v>
      </c>
      <c r="W139" s="27">
        <f>SUM(W137:W138)</f>
        <v>0</v>
      </c>
      <c r="X139" s="24">
        <f t="shared" ref="X139:Z139" si="17">SUM(X137:X138)</f>
        <v>10.760000000000002</v>
      </c>
      <c r="Y139" s="24">
        <f t="shared" si="17"/>
        <v>6.67</v>
      </c>
      <c r="Z139" s="24">
        <f t="shared" si="17"/>
        <v>0.57999999999999996</v>
      </c>
      <c r="AA139" s="25" t="s">
        <v>27</v>
      </c>
      <c r="AB139" s="25" t="s">
        <v>27</v>
      </c>
    </row>
    <row r="140" spans="1:28" ht="15" customHeight="1" x14ac:dyDescent="0.25">
      <c r="A140" s="50" t="s">
        <v>64</v>
      </c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1">
        <v>51.82</v>
      </c>
      <c r="N140" s="52"/>
      <c r="O140" s="51">
        <v>64.05</v>
      </c>
      <c r="P140" s="52"/>
      <c r="Q140" s="51">
        <v>255.38</v>
      </c>
      <c r="R140" s="52"/>
      <c r="S140" s="29">
        <v>1792.8</v>
      </c>
      <c r="T140" s="27"/>
      <c r="U140" s="23">
        <v>0.51</v>
      </c>
      <c r="V140" s="23">
        <v>0.89</v>
      </c>
      <c r="W140" s="23">
        <v>27.06</v>
      </c>
      <c r="X140" s="24">
        <v>418.92</v>
      </c>
      <c r="Y140" s="24">
        <v>229.25</v>
      </c>
      <c r="Z140" s="24">
        <v>12.54</v>
      </c>
      <c r="AA140" s="25" t="s">
        <v>27</v>
      </c>
      <c r="AB140" s="25" t="s">
        <v>27</v>
      </c>
    </row>
    <row r="141" spans="1:28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49" t="s">
        <v>110</v>
      </c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</row>
    <row r="143" spans="1:28" ht="15.75" x14ac:dyDescent="0.25">
      <c r="A143" s="55" t="s">
        <v>119</v>
      </c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1"/>
      <c r="AA143" s="1"/>
      <c r="AB143" s="1"/>
    </row>
    <row r="144" spans="1:28" x14ac:dyDescent="0.25">
      <c r="A144" s="56" t="s">
        <v>1</v>
      </c>
      <c r="B144" s="56"/>
      <c r="C144" s="56"/>
      <c r="D144" s="56"/>
      <c r="E144" s="56"/>
      <c r="F144" s="56"/>
      <c r="G144" s="56"/>
      <c r="H144" s="56"/>
      <c r="I144" s="56"/>
      <c r="J144" s="56"/>
      <c r="K144" s="56" t="s">
        <v>2</v>
      </c>
      <c r="L144" s="56"/>
      <c r="M144" s="56" t="s">
        <v>3</v>
      </c>
      <c r="N144" s="56"/>
      <c r="O144" s="56"/>
      <c r="P144" s="56"/>
      <c r="Q144" s="56"/>
      <c r="R144" s="56"/>
      <c r="S144" s="37" t="s">
        <v>4</v>
      </c>
      <c r="T144" s="37"/>
      <c r="U144" s="58" t="s">
        <v>164</v>
      </c>
      <c r="V144" s="62"/>
      <c r="W144" s="63"/>
      <c r="X144" s="74" t="s">
        <v>6</v>
      </c>
      <c r="Y144" s="75"/>
      <c r="Z144" s="76"/>
      <c r="AA144" s="56" t="s">
        <v>7</v>
      </c>
      <c r="AB144" s="56" t="s">
        <v>8</v>
      </c>
    </row>
    <row r="145" spans="1:28" ht="15" customHeight="1" x14ac:dyDescent="0.25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61" t="s">
        <v>9</v>
      </c>
      <c r="N145" s="63"/>
      <c r="O145" s="61" t="s">
        <v>10</v>
      </c>
      <c r="P145" s="63"/>
      <c r="Q145" s="61" t="s">
        <v>11</v>
      </c>
      <c r="R145" s="63"/>
      <c r="S145" s="37"/>
      <c r="T145" s="37"/>
      <c r="U145" s="15" t="s">
        <v>12</v>
      </c>
      <c r="V145" s="15" t="s">
        <v>86</v>
      </c>
      <c r="W145" s="15" t="s">
        <v>14</v>
      </c>
      <c r="X145" s="15" t="s">
        <v>15</v>
      </c>
      <c r="Y145" s="15" t="s">
        <v>16</v>
      </c>
      <c r="Z145" s="15" t="s">
        <v>17</v>
      </c>
      <c r="AA145" s="56"/>
      <c r="AB145" s="56"/>
    </row>
    <row r="146" spans="1:28" ht="15" customHeight="1" x14ac:dyDescent="0.25">
      <c r="A146" s="53" t="s">
        <v>18</v>
      </c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x14ac:dyDescent="0.25">
      <c r="A147" s="40" t="s">
        <v>87</v>
      </c>
      <c r="B147" s="41"/>
      <c r="C147" s="41"/>
      <c r="D147" s="41"/>
      <c r="E147" s="41"/>
      <c r="F147" s="41"/>
      <c r="G147" s="41"/>
      <c r="H147" s="41"/>
      <c r="I147" s="41"/>
      <c r="J147" s="41"/>
      <c r="K147" s="42" t="s">
        <v>165</v>
      </c>
      <c r="L147" s="42"/>
      <c r="M147" s="38">
        <v>5</v>
      </c>
      <c r="N147" s="39"/>
      <c r="O147" s="38">
        <v>7.8</v>
      </c>
      <c r="P147" s="39"/>
      <c r="Q147" s="38">
        <v>23.4</v>
      </c>
      <c r="R147" s="39"/>
      <c r="S147" s="28">
        <v>184</v>
      </c>
      <c r="T147" s="26"/>
      <c r="U147" s="26">
        <v>0.06</v>
      </c>
      <c r="V147" s="26">
        <v>0.15</v>
      </c>
      <c r="W147" s="26">
        <v>0.55000000000000004</v>
      </c>
      <c r="X147" s="19">
        <v>127.26</v>
      </c>
      <c r="Y147" s="19">
        <v>17.43</v>
      </c>
      <c r="Z147" s="19">
        <v>0.32</v>
      </c>
      <c r="AA147" s="20">
        <v>194</v>
      </c>
      <c r="AB147" s="20">
        <v>2017</v>
      </c>
    </row>
    <row r="148" spans="1:28" ht="15" customHeight="1" x14ac:dyDescent="0.25">
      <c r="A148" s="80" t="s">
        <v>21</v>
      </c>
      <c r="B148" s="81"/>
      <c r="C148" s="81"/>
      <c r="D148" s="81"/>
      <c r="E148" s="81"/>
      <c r="F148" s="81"/>
      <c r="G148" s="81"/>
      <c r="H148" s="81"/>
      <c r="I148" s="81"/>
      <c r="J148" s="82"/>
      <c r="K148" s="42">
        <v>200</v>
      </c>
      <c r="L148" s="42"/>
      <c r="M148" s="38">
        <v>0.1</v>
      </c>
      <c r="N148" s="39"/>
      <c r="O148" s="38">
        <v>0.03</v>
      </c>
      <c r="P148" s="39"/>
      <c r="Q148" s="38">
        <v>9.1</v>
      </c>
      <c r="R148" s="39"/>
      <c r="S148" s="28">
        <v>25</v>
      </c>
      <c r="T148" s="26"/>
      <c r="U148" s="18">
        <v>0</v>
      </c>
      <c r="V148" s="18">
        <v>0</v>
      </c>
      <c r="W148" s="18">
        <v>0</v>
      </c>
      <c r="X148" s="19">
        <v>0.13</v>
      </c>
      <c r="Y148" s="19">
        <v>0</v>
      </c>
      <c r="Z148" s="19">
        <v>0.01</v>
      </c>
      <c r="AA148" s="20">
        <v>286</v>
      </c>
      <c r="AB148" s="20">
        <v>2017</v>
      </c>
    </row>
    <row r="149" spans="1:28" ht="15" customHeight="1" x14ac:dyDescent="0.25">
      <c r="A149" s="41" t="s">
        <v>23</v>
      </c>
      <c r="B149" s="41"/>
      <c r="C149" s="41"/>
      <c r="D149" s="41"/>
      <c r="E149" s="41"/>
      <c r="F149" s="41"/>
      <c r="G149" s="41"/>
      <c r="H149" s="41"/>
      <c r="I149" s="41"/>
      <c r="J149" s="41"/>
      <c r="K149" s="64">
        <v>44499</v>
      </c>
      <c r="L149" s="42"/>
      <c r="M149" s="38">
        <v>2.4</v>
      </c>
      <c r="N149" s="39"/>
      <c r="O149" s="38">
        <v>8.6</v>
      </c>
      <c r="P149" s="39"/>
      <c r="Q149" s="38">
        <v>14.6</v>
      </c>
      <c r="R149" s="39"/>
      <c r="S149" s="28">
        <v>146</v>
      </c>
      <c r="T149" s="26"/>
      <c r="U149" s="18">
        <v>0.05</v>
      </c>
      <c r="V149" s="18">
        <v>0.02</v>
      </c>
      <c r="W149" s="18">
        <v>0</v>
      </c>
      <c r="X149" s="19">
        <v>8.1</v>
      </c>
      <c r="Y149" s="19">
        <v>9.9</v>
      </c>
      <c r="Z149" s="19">
        <v>0.62</v>
      </c>
      <c r="AA149" s="20">
        <v>1</v>
      </c>
      <c r="AB149" s="20">
        <v>2017</v>
      </c>
    </row>
    <row r="150" spans="1:28" ht="15" customHeight="1" x14ac:dyDescent="0.25">
      <c r="A150" s="50" t="s">
        <v>25</v>
      </c>
      <c r="B150" s="50"/>
      <c r="C150" s="50"/>
      <c r="D150" s="50"/>
      <c r="E150" s="50"/>
      <c r="F150" s="50"/>
      <c r="G150" s="50"/>
      <c r="H150" s="50"/>
      <c r="I150" s="50"/>
      <c r="J150" s="50"/>
      <c r="K150" s="37">
        <v>445</v>
      </c>
      <c r="L150" s="37"/>
      <c r="M150" s="51">
        <f>SUM(M147:M149)</f>
        <v>7.5</v>
      </c>
      <c r="N150" s="52"/>
      <c r="O150" s="51">
        <f>SUM(O147:O149)</f>
        <v>16.43</v>
      </c>
      <c r="P150" s="52"/>
      <c r="Q150" s="51">
        <f>SUM(Q147:Q149)</f>
        <v>47.1</v>
      </c>
      <c r="R150" s="52"/>
      <c r="S150" s="29">
        <f>SUM(S147:S149)</f>
        <v>355</v>
      </c>
      <c r="T150" s="27"/>
      <c r="U150" s="27">
        <f>SUM(U147:U149)</f>
        <v>0.11</v>
      </c>
      <c r="V150" s="27">
        <f>SUM(V147:V149)</f>
        <v>0.16999999999999998</v>
      </c>
      <c r="W150" s="27">
        <f>SUM(W147:W149)</f>
        <v>0.55000000000000004</v>
      </c>
      <c r="X150" s="24">
        <f t="shared" ref="X150:Z150" si="18">SUM(X147:X149)</f>
        <v>135.49</v>
      </c>
      <c r="Y150" s="24">
        <f t="shared" si="18"/>
        <v>27.33</v>
      </c>
      <c r="Z150" s="24">
        <f t="shared" si="18"/>
        <v>0.95</v>
      </c>
      <c r="AA150" s="25" t="s">
        <v>27</v>
      </c>
      <c r="AB150" s="25" t="s">
        <v>27</v>
      </c>
    </row>
    <row r="151" spans="1:28" ht="15" customHeight="1" x14ac:dyDescent="0.25">
      <c r="A151" s="53" t="s">
        <v>28</v>
      </c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</row>
    <row r="152" spans="1:28" ht="15" customHeight="1" x14ac:dyDescent="0.25">
      <c r="A152" s="41" t="s">
        <v>29</v>
      </c>
      <c r="B152" s="41"/>
      <c r="C152" s="41"/>
      <c r="D152" s="41"/>
      <c r="E152" s="41"/>
      <c r="F152" s="41"/>
      <c r="G152" s="41"/>
      <c r="H152" s="41"/>
      <c r="I152" s="41"/>
      <c r="J152" s="41"/>
      <c r="K152" s="42">
        <v>200</v>
      </c>
      <c r="L152" s="42"/>
      <c r="M152" s="38">
        <v>0.8</v>
      </c>
      <c r="N152" s="39"/>
      <c r="O152" s="38">
        <v>0.8</v>
      </c>
      <c r="P152" s="39"/>
      <c r="Q152" s="38">
        <v>19.600000000000001</v>
      </c>
      <c r="R152" s="39"/>
      <c r="S152" s="28">
        <v>94</v>
      </c>
      <c r="T152" s="26"/>
      <c r="U152" s="26">
        <v>0</v>
      </c>
      <c r="V152" s="26">
        <v>0</v>
      </c>
      <c r="W152" s="26">
        <v>20</v>
      </c>
      <c r="X152" s="19">
        <v>32</v>
      </c>
      <c r="Y152" s="19">
        <v>16</v>
      </c>
      <c r="Z152" s="19">
        <v>4.4000000000000004</v>
      </c>
      <c r="AA152" s="20" t="s">
        <v>27</v>
      </c>
      <c r="AB152" s="20">
        <v>2020</v>
      </c>
    </row>
    <row r="153" spans="1:28" x14ac:dyDescent="0.25">
      <c r="A153" s="50" t="s">
        <v>25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57">
        <v>200</v>
      </c>
      <c r="L153" s="57"/>
      <c r="M153" s="88">
        <v>0.8</v>
      </c>
      <c r="N153" s="90"/>
      <c r="O153" s="88">
        <v>0.8</v>
      </c>
      <c r="P153" s="90"/>
      <c r="Q153" s="88">
        <v>19.600000000000001</v>
      </c>
      <c r="R153" s="90"/>
      <c r="S153" s="11">
        <v>94</v>
      </c>
      <c r="T153" s="10"/>
      <c r="U153" s="6">
        <v>0</v>
      </c>
      <c r="V153" s="6">
        <v>0</v>
      </c>
      <c r="W153" s="6">
        <v>20</v>
      </c>
      <c r="X153" s="3">
        <v>32</v>
      </c>
      <c r="Y153" s="3">
        <v>16</v>
      </c>
      <c r="Z153" s="3">
        <v>4.4000000000000004</v>
      </c>
      <c r="AA153" s="25" t="s">
        <v>27</v>
      </c>
      <c r="AB153" s="25" t="s">
        <v>27</v>
      </c>
    </row>
    <row r="154" spans="1:28" ht="15" customHeight="1" x14ac:dyDescent="0.25">
      <c r="A154" s="53" t="s">
        <v>38</v>
      </c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</row>
    <row r="155" spans="1:28" x14ac:dyDescent="0.25">
      <c r="A155" s="65" t="s">
        <v>182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42">
        <v>60</v>
      </c>
      <c r="L155" s="42"/>
      <c r="M155" s="38">
        <v>0.7</v>
      </c>
      <c r="N155" s="39"/>
      <c r="O155" s="38">
        <v>0.06</v>
      </c>
      <c r="P155" s="39"/>
      <c r="Q155" s="38">
        <v>3.4</v>
      </c>
      <c r="R155" s="39"/>
      <c r="S155" s="28">
        <v>17</v>
      </c>
      <c r="T155" s="26"/>
      <c r="U155" s="18">
        <v>0.03</v>
      </c>
      <c r="V155" s="18">
        <v>0.03</v>
      </c>
      <c r="W155" s="18">
        <v>0.61</v>
      </c>
      <c r="X155" s="19">
        <v>14.7</v>
      </c>
      <c r="Y155" s="19">
        <v>20.69</v>
      </c>
      <c r="Z155" s="19">
        <v>0.38</v>
      </c>
      <c r="AA155" s="20">
        <v>16</v>
      </c>
      <c r="AB155" s="20">
        <v>2017</v>
      </c>
    </row>
    <row r="156" spans="1:28" ht="15" customHeight="1" x14ac:dyDescent="0.25">
      <c r="A156" s="40" t="s">
        <v>120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87">
        <v>200</v>
      </c>
      <c r="L156" s="87"/>
      <c r="M156" s="85">
        <v>2.1</v>
      </c>
      <c r="N156" s="86"/>
      <c r="O156" s="85">
        <v>3.4</v>
      </c>
      <c r="P156" s="86"/>
      <c r="Q156" s="85">
        <v>9.3000000000000007</v>
      </c>
      <c r="R156" s="86"/>
      <c r="S156" s="12">
        <v>77</v>
      </c>
      <c r="T156" s="13"/>
      <c r="U156" s="8">
        <v>0.02</v>
      </c>
      <c r="V156" s="8">
        <v>0.02</v>
      </c>
      <c r="W156" s="8">
        <v>0.48</v>
      </c>
      <c r="X156" s="19">
        <v>9.2899999999999991</v>
      </c>
      <c r="Y156" s="19">
        <v>5.75</v>
      </c>
      <c r="Z156" s="19">
        <v>0.33</v>
      </c>
      <c r="AA156" s="20">
        <v>65</v>
      </c>
      <c r="AB156" s="20">
        <v>2017</v>
      </c>
    </row>
    <row r="157" spans="1:28" ht="15" customHeight="1" x14ac:dyDescent="0.25">
      <c r="A157" s="40" t="s">
        <v>121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2" t="s">
        <v>169</v>
      </c>
      <c r="L157" s="42"/>
      <c r="M157" s="38">
        <v>22.2</v>
      </c>
      <c r="N157" s="39"/>
      <c r="O157" s="38">
        <v>22.7</v>
      </c>
      <c r="P157" s="39"/>
      <c r="Q157" s="38">
        <v>20.3</v>
      </c>
      <c r="R157" s="39"/>
      <c r="S157" s="28">
        <v>375</v>
      </c>
      <c r="T157" s="26"/>
      <c r="U157" s="18">
        <v>0.17</v>
      </c>
      <c r="V157" s="18">
        <v>0.21</v>
      </c>
      <c r="W157" s="18">
        <v>9.4</v>
      </c>
      <c r="X157" s="19">
        <v>26.36</v>
      </c>
      <c r="Y157" s="19">
        <v>53.69</v>
      </c>
      <c r="Z157" s="19">
        <v>4.08</v>
      </c>
      <c r="AA157" s="20">
        <v>96</v>
      </c>
      <c r="AB157" s="20">
        <v>2017</v>
      </c>
    </row>
    <row r="158" spans="1:28" ht="15" customHeight="1" x14ac:dyDescent="0.25">
      <c r="A158" s="40" t="s">
        <v>104</v>
      </c>
      <c r="B158" s="41"/>
      <c r="C158" s="41"/>
      <c r="D158" s="41"/>
      <c r="E158" s="41"/>
      <c r="F158" s="41"/>
      <c r="G158" s="41"/>
      <c r="H158" s="41"/>
      <c r="I158" s="41"/>
      <c r="J158" s="41"/>
      <c r="K158" s="42">
        <v>200</v>
      </c>
      <c r="L158" s="42"/>
      <c r="M158" s="38">
        <v>0.9</v>
      </c>
      <c r="N158" s="39"/>
      <c r="O158" s="38">
        <v>0.05</v>
      </c>
      <c r="P158" s="39"/>
      <c r="Q158" s="38">
        <v>20.6</v>
      </c>
      <c r="R158" s="39"/>
      <c r="S158" s="28">
        <v>89</v>
      </c>
      <c r="T158" s="26"/>
      <c r="U158" s="18">
        <v>0.01</v>
      </c>
      <c r="V158" s="18">
        <v>0.03</v>
      </c>
      <c r="W158" s="18">
        <v>0.13</v>
      </c>
      <c r="X158" s="19">
        <v>25.13</v>
      </c>
      <c r="Y158" s="19">
        <v>15.89</v>
      </c>
      <c r="Z158" s="19">
        <v>0.52</v>
      </c>
      <c r="AA158" s="20">
        <v>295</v>
      </c>
      <c r="AB158" s="20">
        <v>2017</v>
      </c>
    </row>
    <row r="159" spans="1:28" ht="15" customHeight="1" x14ac:dyDescent="0.25">
      <c r="A159" s="41" t="s">
        <v>44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2">
        <v>50</v>
      </c>
      <c r="L159" s="42"/>
      <c r="M159" s="38">
        <v>3.25</v>
      </c>
      <c r="N159" s="39"/>
      <c r="O159" s="38">
        <v>0.5</v>
      </c>
      <c r="P159" s="39"/>
      <c r="Q159" s="38">
        <v>21.25</v>
      </c>
      <c r="R159" s="39"/>
      <c r="S159" s="28">
        <v>102</v>
      </c>
      <c r="T159" s="26"/>
      <c r="U159" s="19" t="s">
        <v>49</v>
      </c>
      <c r="V159" s="19">
        <v>0.2</v>
      </c>
      <c r="W159" s="19" t="s">
        <v>24</v>
      </c>
      <c r="X159" s="19">
        <v>9</v>
      </c>
      <c r="Y159" s="19">
        <v>9.5</v>
      </c>
      <c r="Z159" s="19">
        <v>2</v>
      </c>
      <c r="AA159" s="20">
        <v>1.2</v>
      </c>
      <c r="AB159" s="20">
        <v>2020</v>
      </c>
    </row>
    <row r="160" spans="1:28" ht="15" customHeight="1" x14ac:dyDescent="0.25">
      <c r="A160" s="50" t="s">
        <v>25</v>
      </c>
      <c r="B160" s="50"/>
      <c r="C160" s="50"/>
      <c r="D160" s="50"/>
      <c r="E160" s="50"/>
      <c r="F160" s="50"/>
      <c r="G160" s="50"/>
      <c r="H160" s="50"/>
      <c r="I160" s="50"/>
      <c r="J160" s="50"/>
      <c r="K160" s="37">
        <v>730</v>
      </c>
      <c r="L160" s="37"/>
      <c r="M160" s="51">
        <f>SUM(M155:M159)</f>
        <v>29.15</v>
      </c>
      <c r="N160" s="52"/>
      <c r="O160" s="51">
        <f>SUM(O155:O159)</f>
        <v>26.71</v>
      </c>
      <c r="P160" s="52"/>
      <c r="Q160" s="51">
        <f>SUM(Q155:Q159)</f>
        <v>74.849999999999994</v>
      </c>
      <c r="R160" s="52"/>
      <c r="S160" s="29">
        <f>SUM(S155:S159)</f>
        <v>660</v>
      </c>
      <c r="T160" s="27"/>
      <c r="U160" s="23">
        <f t="shared" ref="U160:Z160" si="19">SUM(U155:U159)</f>
        <v>0.23000000000000004</v>
      </c>
      <c r="V160" s="23">
        <f t="shared" si="19"/>
        <v>0.49000000000000005</v>
      </c>
      <c r="W160" s="23">
        <f t="shared" si="19"/>
        <v>10.620000000000001</v>
      </c>
      <c r="X160" s="24">
        <f t="shared" si="19"/>
        <v>84.47999999999999</v>
      </c>
      <c r="Y160" s="24">
        <f t="shared" si="19"/>
        <v>105.52</v>
      </c>
      <c r="Z160" s="24">
        <f t="shared" si="19"/>
        <v>7.3100000000000005</v>
      </c>
      <c r="AA160" s="25" t="s">
        <v>27</v>
      </c>
      <c r="AB160" s="25" t="s">
        <v>27</v>
      </c>
    </row>
    <row r="161" spans="1:28" ht="15" customHeight="1" x14ac:dyDescent="0.25">
      <c r="A161" s="53" t="s">
        <v>53</v>
      </c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</row>
    <row r="162" spans="1:28" x14ac:dyDescent="0.25">
      <c r="A162" s="41" t="s">
        <v>54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2">
        <v>200</v>
      </c>
      <c r="L162" s="42"/>
      <c r="M162" s="38">
        <v>3.5</v>
      </c>
      <c r="N162" s="39"/>
      <c r="O162" s="38">
        <v>4.0999999999999996</v>
      </c>
      <c r="P162" s="39"/>
      <c r="Q162" s="38">
        <v>14.5</v>
      </c>
      <c r="R162" s="39"/>
      <c r="S162" s="28">
        <v>109</v>
      </c>
      <c r="T162" s="26"/>
      <c r="U162" s="18">
        <v>0.04</v>
      </c>
      <c r="V162" s="18">
        <v>0.13</v>
      </c>
      <c r="W162" s="18">
        <v>0.52</v>
      </c>
      <c r="X162" s="19">
        <v>106.68</v>
      </c>
      <c r="Y162" s="19">
        <v>17.399999999999999</v>
      </c>
      <c r="Z162" s="19">
        <v>0.2</v>
      </c>
      <c r="AA162" s="20">
        <v>75</v>
      </c>
      <c r="AB162" s="20">
        <v>2017</v>
      </c>
    </row>
    <row r="163" spans="1:28" ht="15" customHeight="1" x14ac:dyDescent="0.25">
      <c r="A163" s="41" t="s">
        <v>21</v>
      </c>
      <c r="B163" s="41"/>
      <c r="C163" s="41"/>
      <c r="D163" s="41"/>
      <c r="E163" s="41"/>
      <c r="F163" s="41"/>
      <c r="G163" s="41"/>
      <c r="H163" s="41"/>
      <c r="I163" s="41"/>
      <c r="J163" s="41"/>
      <c r="K163" s="42">
        <v>200</v>
      </c>
      <c r="L163" s="42"/>
      <c r="M163" s="38">
        <v>0.1</v>
      </c>
      <c r="N163" s="39"/>
      <c r="O163" s="38">
        <v>0.03</v>
      </c>
      <c r="P163" s="39"/>
      <c r="Q163" s="38">
        <v>9.1</v>
      </c>
      <c r="R163" s="39"/>
      <c r="S163" s="28">
        <v>25</v>
      </c>
      <c r="T163" s="26"/>
      <c r="U163" s="18">
        <v>0</v>
      </c>
      <c r="V163" s="18">
        <v>0</v>
      </c>
      <c r="W163" s="18">
        <v>0</v>
      </c>
      <c r="X163" s="19">
        <v>0.13</v>
      </c>
      <c r="Y163" s="19">
        <v>0</v>
      </c>
      <c r="Z163" s="19">
        <v>0.01</v>
      </c>
      <c r="AA163" s="20">
        <v>286</v>
      </c>
      <c r="AB163" s="20">
        <v>2017</v>
      </c>
    </row>
    <row r="164" spans="1:28" ht="15" customHeight="1" x14ac:dyDescent="0.25">
      <c r="A164" s="41" t="s">
        <v>55</v>
      </c>
      <c r="B164" s="41"/>
      <c r="C164" s="41"/>
      <c r="D164" s="41"/>
      <c r="E164" s="41"/>
      <c r="F164" s="41"/>
      <c r="G164" s="41"/>
      <c r="H164" s="41"/>
      <c r="I164" s="41"/>
      <c r="J164" s="41"/>
      <c r="K164" s="42">
        <v>40</v>
      </c>
      <c r="L164" s="42"/>
      <c r="M164" s="38">
        <v>2.67</v>
      </c>
      <c r="N164" s="39"/>
      <c r="O164" s="38">
        <v>0.4</v>
      </c>
      <c r="P164" s="39"/>
      <c r="Q164" s="38">
        <v>16.93</v>
      </c>
      <c r="R164" s="39"/>
      <c r="S164" s="28">
        <v>81.599999999999994</v>
      </c>
      <c r="T164" s="26"/>
      <c r="U164" s="19">
        <v>0.13</v>
      </c>
      <c r="V164" s="19">
        <v>0.13</v>
      </c>
      <c r="W164" s="19" t="s">
        <v>24</v>
      </c>
      <c r="X164" s="19">
        <v>7.2</v>
      </c>
      <c r="Y164" s="19">
        <v>7.6</v>
      </c>
      <c r="Z164" s="19">
        <v>1.6</v>
      </c>
      <c r="AA164" s="20">
        <v>1.1000000000000001</v>
      </c>
      <c r="AB164" s="20">
        <v>2020</v>
      </c>
    </row>
    <row r="165" spans="1:28" ht="15" customHeight="1" x14ac:dyDescent="0.25">
      <c r="A165" s="50" t="s">
        <v>25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37">
        <v>440</v>
      </c>
      <c r="L165" s="37"/>
      <c r="M165" s="51">
        <f>SUM(M162:M164)</f>
        <v>6.27</v>
      </c>
      <c r="N165" s="52"/>
      <c r="O165" s="51">
        <f>SUM(O162:O164)</f>
        <v>4.53</v>
      </c>
      <c r="P165" s="52"/>
      <c r="Q165" s="51">
        <f>SUM(Q162:Q164)</f>
        <v>40.53</v>
      </c>
      <c r="R165" s="52"/>
      <c r="S165" s="29">
        <f>SUM(S162:S164)</f>
        <v>215.6</v>
      </c>
      <c r="T165" s="27"/>
      <c r="U165" s="27">
        <f>SUM(U162:U164)</f>
        <v>0.17</v>
      </c>
      <c r="V165" s="27">
        <f>SUM(V162:V164)</f>
        <v>0.26</v>
      </c>
      <c r="W165" s="27">
        <f>SUM(W162:W164)</f>
        <v>0.52</v>
      </c>
      <c r="X165" s="24">
        <f t="shared" ref="X165:Z165" si="20">SUM(X162:X164)</f>
        <v>114.01</v>
      </c>
      <c r="Y165" s="24">
        <f t="shared" si="20"/>
        <v>25</v>
      </c>
      <c r="Z165" s="24">
        <f t="shared" si="20"/>
        <v>1.81</v>
      </c>
      <c r="AA165" s="25" t="s">
        <v>27</v>
      </c>
      <c r="AB165" s="25" t="s">
        <v>27</v>
      </c>
    </row>
    <row r="166" spans="1:28" ht="15" customHeight="1" x14ac:dyDescent="0.25">
      <c r="A166" s="50" t="s">
        <v>64</v>
      </c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1">
        <v>43.72</v>
      </c>
      <c r="N166" s="52"/>
      <c r="O166" s="51">
        <v>48.47</v>
      </c>
      <c r="P166" s="52"/>
      <c r="Q166" s="51">
        <v>182.08</v>
      </c>
      <c r="R166" s="52"/>
      <c r="S166" s="29">
        <v>1324.6</v>
      </c>
      <c r="T166" s="27"/>
      <c r="U166" s="23">
        <v>0.51</v>
      </c>
      <c r="V166" s="23">
        <v>0.92</v>
      </c>
      <c r="W166" s="23">
        <v>31.69</v>
      </c>
      <c r="X166" s="24">
        <v>383.98</v>
      </c>
      <c r="Y166" s="24">
        <v>173.85</v>
      </c>
      <c r="Z166" s="24">
        <v>14.47</v>
      </c>
      <c r="AA166" s="25" t="s">
        <v>27</v>
      </c>
      <c r="AB166" s="25" t="s">
        <v>27</v>
      </c>
    </row>
    <row r="167" spans="1:28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49" t="s">
        <v>37</v>
      </c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</row>
    <row r="169" spans="1:28" ht="15.75" x14ac:dyDescent="0.25">
      <c r="A169" s="55" t="s">
        <v>122</v>
      </c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1"/>
      <c r="AA169" s="1"/>
      <c r="AB169" s="1"/>
    </row>
    <row r="170" spans="1:28" x14ac:dyDescent="0.25">
      <c r="A170" s="56" t="s">
        <v>1</v>
      </c>
      <c r="B170" s="56"/>
      <c r="C170" s="56"/>
      <c r="D170" s="56"/>
      <c r="E170" s="56"/>
      <c r="F170" s="56"/>
      <c r="G170" s="56"/>
      <c r="H170" s="56"/>
      <c r="I170" s="56"/>
      <c r="J170" s="56"/>
      <c r="K170" s="56" t="s">
        <v>2</v>
      </c>
      <c r="L170" s="56"/>
      <c r="M170" s="56" t="s">
        <v>3</v>
      </c>
      <c r="N170" s="56"/>
      <c r="O170" s="56"/>
      <c r="P170" s="56"/>
      <c r="Q170" s="56"/>
      <c r="R170" s="56"/>
      <c r="S170" s="37" t="s">
        <v>4</v>
      </c>
      <c r="T170" s="37"/>
      <c r="U170" s="58" t="s">
        <v>164</v>
      </c>
      <c r="V170" s="62"/>
      <c r="W170" s="63"/>
      <c r="X170" s="74" t="s">
        <v>6</v>
      </c>
      <c r="Y170" s="75"/>
      <c r="Z170" s="76"/>
      <c r="AA170" s="56" t="s">
        <v>7</v>
      </c>
      <c r="AB170" s="56" t="s">
        <v>8</v>
      </c>
    </row>
    <row r="171" spans="1:28" ht="15" customHeight="1" x14ac:dyDescent="0.25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61" t="s">
        <v>9</v>
      </c>
      <c r="N171" s="63"/>
      <c r="O171" s="61" t="s">
        <v>10</v>
      </c>
      <c r="P171" s="63"/>
      <c r="Q171" s="61" t="s">
        <v>11</v>
      </c>
      <c r="R171" s="63"/>
      <c r="S171" s="37"/>
      <c r="T171" s="37"/>
      <c r="U171" s="15" t="s">
        <v>12</v>
      </c>
      <c r="V171" s="15" t="s">
        <v>86</v>
      </c>
      <c r="W171" s="15" t="s">
        <v>14</v>
      </c>
      <c r="X171" s="15" t="s">
        <v>15</v>
      </c>
      <c r="Y171" s="15" t="s">
        <v>16</v>
      </c>
      <c r="Z171" s="15" t="s">
        <v>17</v>
      </c>
      <c r="AA171" s="56"/>
      <c r="AB171" s="56"/>
    </row>
    <row r="172" spans="1:28" ht="15" customHeight="1" x14ac:dyDescent="0.25">
      <c r="A172" s="53" t="s">
        <v>18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</row>
    <row r="173" spans="1:28" x14ac:dyDescent="0.25">
      <c r="A173" s="40" t="s">
        <v>123</v>
      </c>
      <c r="B173" s="41"/>
      <c r="C173" s="41"/>
      <c r="D173" s="41"/>
      <c r="E173" s="41"/>
      <c r="F173" s="41"/>
      <c r="G173" s="41"/>
      <c r="H173" s="41"/>
      <c r="I173" s="41"/>
      <c r="J173" s="41"/>
      <c r="K173" s="42" t="s">
        <v>165</v>
      </c>
      <c r="L173" s="42"/>
      <c r="M173" s="38">
        <v>7.1</v>
      </c>
      <c r="N173" s="39"/>
      <c r="O173" s="38">
        <v>7.6</v>
      </c>
      <c r="P173" s="39"/>
      <c r="Q173" s="38">
        <v>36.700000000000003</v>
      </c>
      <c r="R173" s="39"/>
      <c r="S173" s="28">
        <v>245</v>
      </c>
      <c r="T173" s="26"/>
      <c r="U173" s="18">
        <v>0.13</v>
      </c>
      <c r="V173" s="18">
        <v>0.17</v>
      </c>
      <c r="W173" s="18">
        <v>0.5</v>
      </c>
      <c r="X173" s="19">
        <v>146.93</v>
      </c>
      <c r="Y173" s="19">
        <v>33.159999999999997</v>
      </c>
      <c r="Z173" s="19">
        <v>0.89</v>
      </c>
      <c r="AA173" s="20">
        <v>186</v>
      </c>
      <c r="AB173" s="20">
        <v>2017</v>
      </c>
    </row>
    <row r="174" spans="1:28" ht="15" customHeight="1" x14ac:dyDescent="0.25">
      <c r="A174" s="41" t="s">
        <v>69</v>
      </c>
      <c r="B174" s="41"/>
      <c r="C174" s="41"/>
      <c r="D174" s="41"/>
      <c r="E174" s="41"/>
      <c r="F174" s="41"/>
      <c r="G174" s="41"/>
      <c r="H174" s="41"/>
      <c r="I174" s="41"/>
      <c r="J174" s="41"/>
      <c r="K174" s="42">
        <v>200</v>
      </c>
      <c r="L174" s="42"/>
      <c r="M174" s="38">
        <v>3.6</v>
      </c>
      <c r="N174" s="39"/>
      <c r="O174" s="38">
        <v>3.3</v>
      </c>
      <c r="P174" s="39"/>
      <c r="Q174" s="38">
        <v>13.7</v>
      </c>
      <c r="R174" s="39"/>
      <c r="S174" s="28">
        <v>100</v>
      </c>
      <c r="T174" s="26"/>
      <c r="U174" s="18">
        <v>0.03</v>
      </c>
      <c r="V174" s="18">
        <v>0.13</v>
      </c>
      <c r="W174" s="18">
        <v>0.52</v>
      </c>
      <c r="X174" s="19">
        <v>110.37</v>
      </c>
      <c r="Y174" s="19">
        <v>26.97</v>
      </c>
      <c r="Z174" s="19">
        <v>0.88</v>
      </c>
      <c r="AA174" s="20">
        <v>291</v>
      </c>
      <c r="AB174" s="20">
        <v>2017</v>
      </c>
    </row>
    <row r="175" spans="1:28" ht="15" customHeight="1" x14ac:dyDescent="0.25">
      <c r="A175" s="41" t="s">
        <v>70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91" t="s">
        <v>166</v>
      </c>
      <c r="L175" s="42"/>
      <c r="M175" s="77">
        <v>7.9</v>
      </c>
      <c r="N175" s="78"/>
      <c r="O175" s="38">
        <v>475</v>
      </c>
      <c r="P175" s="39"/>
      <c r="Q175" s="38">
        <v>24.2</v>
      </c>
      <c r="R175" s="39"/>
      <c r="S175" s="28">
        <v>172</v>
      </c>
      <c r="T175" s="26"/>
      <c r="U175" s="18">
        <v>0.08</v>
      </c>
      <c r="V175" s="18">
        <v>0.09</v>
      </c>
      <c r="W175" s="18">
        <v>0.11</v>
      </c>
      <c r="X175" s="19">
        <v>161.5</v>
      </c>
      <c r="Y175" s="19">
        <v>24.7</v>
      </c>
      <c r="Z175" s="19">
        <v>1.1100000000000001</v>
      </c>
      <c r="AA175" s="20">
        <v>3</v>
      </c>
      <c r="AB175" s="20">
        <v>2017</v>
      </c>
    </row>
    <row r="176" spans="1:28" ht="15" customHeight="1" x14ac:dyDescent="0.25">
      <c r="A176" s="50" t="s">
        <v>25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37">
        <v>470</v>
      </c>
      <c r="L176" s="37"/>
      <c r="M176" s="51">
        <f>SUM(M173:M175)</f>
        <v>18.600000000000001</v>
      </c>
      <c r="N176" s="52"/>
      <c r="O176" s="51">
        <f>SUM(O173:O175)</f>
        <v>485.9</v>
      </c>
      <c r="P176" s="52"/>
      <c r="Q176" s="51">
        <f>SUM(Q173:Q175)</f>
        <v>74.600000000000009</v>
      </c>
      <c r="R176" s="52"/>
      <c r="S176" s="29">
        <f>SUM(S173:S175)</f>
        <v>517</v>
      </c>
      <c r="T176" s="27"/>
      <c r="U176" s="23">
        <f>SUM(U173:U175)</f>
        <v>0.24</v>
      </c>
      <c r="V176" s="23">
        <f>SUM(V173:V175)</f>
        <v>0.39</v>
      </c>
      <c r="W176" s="23">
        <f>SUM(W173:W175)</f>
        <v>1.1300000000000001</v>
      </c>
      <c r="X176" s="24">
        <f t="shared" ref="X176:Z176" si="21">SUM(X173:X175)</f>
        <v>418.8</v>
      </c>
      <c r="Y176" s="24">
        <f t="shared" si="21"/>
        <v>84.83</v>
      </c>
      <c r="Z176" s="24">
        <f t="shared" si="21"/>
        <v>2.88</v>
      </c>
      <c r="AA176" s="25" t="s">
        <v>27</v>
      </c>
      <c r="AB176" s="25" t="s">
        <v>27</v>
      </c>
    </row>
    <row r="177" spans="1:28" ht="15" customHeight="1" x14ac:dyDescent="0.25">
      <c r="A177" s="53" t="s">
        <v>28</v>
      </c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</row>
    <row r="178" spans="1:28" ht="15" customHeight="1" x14ac:dyDescent="0.25">
      <c r="A178" s="41" t="s">
        <v>71</v>
      </c>
      <c r="B178" s="41"/>
      <c r="C178" s="41"/>
      <c r="D178" s="41"/>
      <c r="E178" s="41"/>
      <c r="F178" s="41"/>
      <c r="G178" s="41"/>
      <c r="H178" s="41"/>
      <c r="I178" s="41"/>
      <c r="J178" s="41"/>
      <c r="K178" s="42">
        <v>200</v>
      </c>
      <c r="L178" s="42"/>
      <c r="M178" s="38">
        <v>5.6</v>
      </c>
      <c r="N178" s="39"/>
      <c r="O178" s="38">
        <v>0.1</v>
      </c>
      <c r="P178" s="39"/>
      <c r="Q178" s="38">
        <v>7.3</v>
      </c>
      <c r="R178" s="39"/>
      <c r="S178" s="28">
        <v>51</v>
      </c>
      <c r="T178" s="26"/>
      <c r="U178" s="18">
        <v>0.06</v>
      </c>
      <c r="V178" s="18">
        <v>0.27</v>
      </c>
      <c r="W178" s="18">
        <v>0.56000000000000005</v>
      </c>
      <c r="X178" s="19">
        <v>221.76</v>
      </c>
      <c r="Y178" s="19">
        <v>26.1</v>
      </c>
      <c r="Z178" s="19">
        <v>0.17</v>
      </c>
      <c r="AA178" s="20">
        <v>281</v>
      </c>
      <c r="AB178" s="20">
        <v>2017</v>
      </c>
    </row>
    <row r="179" spans="1:28" ht="15" customHeight="1" x14ac:dyDescent="0.25">
      <c r="A179" s="41" t="s">
        <v>73</v>
      </c>
      <c r="B179" s="41"/>
      <c r="C179" s="41"/>
      <c r="D179" s="41"/>
      <c r="E179" s="41"/>
      <c r="F179" s="41"/>
      <c r="G179" s="41"/>
      <c r="H179" s="41"/>
      <c r="I179" s="41"/>
      <c r="J179" s="41"/>
      <c r="K179" s="42">
        <v>40</v>
      </c>
      <c r="L179" s="42"/>
      <c r="M179" s="38">
        <v>3.07</v>
      </c>
      <c r="N179" s="39"/>
      <c r="O179" s="38">
        <v>3.87</v>
      </c>
      <c r="P179" s="39"/>
      <c r="Q179" s="38">
        <v>29.73</v>
      </c>
      <c r="R179" s="39"/>
      <c r="S179" s="28">
        <v>166.8</v>
      </c>
      <c r="T179" s="26"/>
      <c r="U179" s="19" t="s">
        <v>24</v>
      </c>
      <c r="V179" s="19">
        <v>0.01</v>
      </c>
      <c r="W179" s="19" t="s">
        <v>24</v>
      </c>
      <c r="X179" s="19">
        <v>11.6</v>
      </c>
      <c r="Y179" s="19">
        <v>8</v>
      </c>
      <c r="Z179" s="19">
        <v>0.8</v>
      </c>
      <c r="AA179" s="20" t="s">
        <v>27</v>
      </c>
      <c r="AB179" s="20">
        <v>2017</v>
      </c>
    </row>
    <row r="180" spans="1:28" ht="15" customHeight="1" x14ac:dyDescent="0.25">
      <c r="A180" s="50" t="s">
        <v>25</v>
      </c>
      <c r="B180" s="50"/>
      <c r="C180" s="50"/>
      <c r="D180" s="50"/>
      <c r="E180" s="50"/>
      <c r="F180" s="50"/>
      <c r="G180" s="50"/>
      <c r="H180" s="50"/>
      <c r="I180" s="50"/>
      <c r="J180" s="50"/>
      <c r="K180" s="37">
        <v>240</v>
      </c>
      <c r="L180" s="37"/>
      <c r="M180" s="51">
        <f>SUM(M178:M179)</f>
        <v>8.67</v>
      </c>
      <c r="N180" s="52"/>
      <c r="O180" s="51">
        <f>SUM(O178:O179)</f>
        <v>3.97</v>
      </c>
      <c r="P180" s="52"/>
      <c r="Q180" s="51">
        <f>SUM(Q178:Q179)</f>
        <v>37.03</v>
      </c>
      <c r="R180" s="52"/>
      <c r="S180" s="29">
        <f>SUM(S178:S179)</f>
        <v>217.8</v>
      </c>
      <c r="T180" s="27"/>
      <c r="U180" s="27">
        <f>SUM(U178:U179)</f>
        <v>0.06</v>
      </c>
      <c r="V180" s="27">
        <f>SUM(V178:V179)</f>
        <v>0.28000000000000003</v>
      </c>
      <c r="W180" s="27">
        <f>SUM(W178:W179)</f>
        <v>0.56000000000000005</v>
      </c>
      <c r="X180" s="24">
        <f t="shared" ref="X180:Z180" si="22">SUM(X178:X179)</f>
        <v>233.35999999999999</v>
      </c>
      <c r="Y180" s="24">
        <f t="shared" si="22"/>
        <v>34.1</v>
      </c>
      <c r="Z180" s="24">
        <f t="shared" si="22"/>
        <v>0.97000000000000008</v>
      </c>
      <c r="AA180" s="25" t="s">
        <v>27</v>
      </c>
      <c r="AB180" s="25" t="s">
        <v>27</v>
      </c>
    </row>
    <row r="181" spans="1:28" ht="15" customHeight="1" x14ac:dyDescent="0.25">
      <c r="A181" s="53" t="s">
        <v>38</v>
      </c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</row>
    <row r="182" spans="1:28" x14ac:dyDescent="0.25">
      <c r="A182" s="65" t="s">
        <v>186</v>
      </c>
      <c r="B182" s="65"/>
      <c r="C182" s="65"/>
      <c r="D182" s="65"/>
      <c r="E182" s="65"/>
      <c r="F182" s="65"/>
      <c r="G182" s="65"/>
      <c r="H182" s="65"/>
      <c r="I182" s="65"/>
      <c r="J182" s="65"/>
      <c r="K182" s="42">
        <v>50</v>
      </c>
      <c r="L182" s="42"/>
      <c r="M182" s="38">
        <v>0.55000000000000004</v>
      </c>
      <c r="N182" s="39"/>
      <c r="O182" s="38">
        <v>0.1</v>
      </c>
      <c r="P182" s="39"/>
      <c r="Q182" s="38">
        <v>1.9</v>
      </c>
      <c r="R182" s="39"/>
      <c r="S182" s="28">
        <v>12</v>
      </c>
      <c r="T182" s="26"/>
      <c r="U182" s="18">
        <v>0.03</v>
      </c>
      <c r="V182" s="18">
        <v>0.03</v>
      </c>
      <c r="W182" s="18">
        <v>12.5</v>
      </c>
      <c r="X182" s="19">
        <v>7</v>
      </c>
      <c r="Y182" s="19">
        <v>10</v>
      </c>
      <c r="Z182" s="19">
        <v>0.45</v>
      </c>
      <c r="AA182" s="20">
        <v>9.1229999999999993</v>
      </c>
      <c r="AB182" s="20">
        <v>2017</v>
      </c>
    </row>
    <row r="183" spans="1:28" ht="15" customHeight="1" x14ac:dyDescent="0.25">
      <c r="A183" s="40" t="s">
        <v>124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2">
        <v>200</v>
      </c>
      <c r="L183" s="42"/>
      <c r="M183" s="38">
        <v>1.8</v>
      </c>
      <c r="N183" s="39"/>
      <c r="O183" s="38">
        <v>4.0999999999999996</v>
      </c>
      <c r="P183" s="39"/>
      <c r="Q183" s="38">
        <v>11.9</v>
      </c>
      <c r="R183" s="39"/>
      <c r="S183" s="28">
        <v>95</v>
      </c>
      <c r="T183" s="26"/>
      <c r="U183" s="18">
        <v>0.04</v>
      </c>
      <c r="V183" s="18">
        <v>0.04</v>
      </c>
      <c r="W183" s="18">
        <v>3.99</v>
      </c>
      <c r="X183" s="19">
        <v>26.78</v>
      </c>
      <c r="Y183" s="19">
        <v>22.37</v>
      </c>
      <c r="Z183" s="19">
        <v>1.1200000000000001</v>
      </c>
      <c r="AA183" s="20">
        <v>67</v>
      </c>
      <c r="AB183" s="20">
        <v>2017</v>
      </c>
    </row>
    <row r="184" spans="1:28" ht="15" customHeight="1" x14ac:dyDescent="0.25">
      <c r="A184" s="41" t="s">
        <v>41</v>
      </c>
      <c r="B184" s="41"/>
      <c r="C184" s="41"/>
      <c r="D184" s="41"/>
      <c r="E184" s="41"/>
      <c r="F184" s="41"/>
      <c r="G184" s="41"/>
      <c r="H184" s="41"/>
      <c r="I184" s="41"/>
      <c r="J184" s="41"/>
      <c r="K184" s="42">
        <v>200</v>
      </c>
      <c r="L184" s="42"/>
      <c r="M184" s="38">
        <v>20.8</v>
      </c>
      <c r="N184" s="39"/>
      <c r="O184" s="38">
        <v>20.2</v>
      </c>
      <c r="P184" s="39"/>
      <c r="Q184" s="38">
        <v>30.8</v>
      </c>
      <c r="R184" s="39"/>
      <c r="S184" s="28">
        <v>392</v>
      </c>
      <c r="T184" s="26"/>
      <c r="U184" s="18">
        <v>0.06</v>
      </c>
      <c r="V184" s="18">
        <v>0.13</v>
      </c>
      <c r="W184" s="18">
        <v>0.52</v>
      </c>
      <c r="X184" s="19">
        <v>16.32</v>
      </c>
      <c r="Y184" s="19">
        <v>43.93</v>
      </c>
      <c r="Z184" s="19">
        <v>2.93</v>
      </c>
      <c r="AA184" s="20">
        <v>115</v>
      </c>
      <c r="AB184" s="20">
        <v>2017</v>
      </c>
    </row>
    <row r="185" spans="1:28" ht="15" customHeight="1" x14ac:dyDescent="0.25">
      <c r="A185" s="40" t="s">
        <v>104</v>
      </c>
      <c r="B185" s="41"/>
      <c r="C185" s="41"/>
      <c r="D185" s="41"/>
      <c r="E185" s="41"/>
      <c r="F185" s="41"/>
      <c r="G185" s="41"/>
      <c r="H185" s="41"/>
      <c r="I185" s="41"/>
      <c r="J185" s="41"/>
      <c r="K185" s="42">
        <v>200</v>
      </c>
      <c r="L185" s="42"/>
      <c r="M185" s="38">
        <v>0.9</v>
      </c>
      <c r="N185" s="39"/>
      <c r="O185" s="38">
        <v>0.05</v>
      </c>
      <c r="P185" s="39"/>
      <c r="Q185" s="38">
        <v>20.6</v>
      </c>
      <c r="R185" s="39"/>
      <c r="S185" s="28">
        <v>89</v>
      </c>
      <c r="T185" s="26"/>
      <c r="U185" s="18">
        <v>0.01</v>
      </c>
      <c r="V185" s="18">
        <v>0.03</v>
      </c>
      <c r="W185" s="18">
        <v>0.13</v>
      </c>
      <c r="X185" s="19">
        <v>25.13</v>
      </c>
      <c r="Y185" s="19">
        <v>15.89</v>
      </c>
      <c r="Z185" s="19">
        <v>0.52</v>
      </c>
      <c r="AA185" s="20">
        <v>295</v>
      </c>
      <c r="AB185" s="20">
        <v>2017</v>
      </c>
    </row>
    <row r="186" spans="1:28" ht="15" customHeight="1" x14ac:dyDescent="0.25">
      <c r="A186" s="41" t="s">
        <v>44</v>
      </c>
      <c r="B186" s="41"/>
      <c r="C186" s="41"/>
      <c r="D186" s="41"/>
      <c r="E186" s="41"/>
      <c r="F186" s="41"/>
      <c r="G186" s="41"/>
      <c r="H186" s="41"/>
      <c r="I186" s="41"/>
      <c r="J186" s="41"/>
      <c r="K186" s="42">
        <v>50</v>
      </c>
      <c r="L186" s="42"/>
      <c r="M186" s="38">
        <v>3.25</v>
      </c>
      <c r="N186" s="39"/>
      <c r="O186" s="38">
        <v>0.5</v>
      </c>
      <c r="P186" s="39"/>
      <c r="Q186" s="38">
        <v>21.25</v>
      </c>
      <c r="R186" s="39"/>
      <c r="S186" s="28">
        <v>102</v>
      </c>
      <c r="T186" s="26"/>
      <c r="U186" s="19" t="s">
        <v>49</v>
      </c>
      <c r="V186" s="19">
        <v>0.2</v>
      </c>
      <c r="W186" s="19" t="s">
        <v>24</v>
      </c>
      <c r="X186" s="19">
        <v>9</v>
      </c>
      <c r="Y186" s="19">
        <v>9.5</v>
      </c>
      <c r="Z186" s="19">
        <v>2</v>
      </c>
      <c r="AA186" s="20">
        <v>1.2</v>
      </c>
      <c r="AB186" s="20">
        <v>2020</v>
      </c>
    </row>
    <row r="187" spans="1:28" ht="15" customHeight="1" x14ac:dyDescent="0.25">
      <c r="A187" s="50" t="s">
        <v>25</v>
      </c>
      <c r="B187" s="50"/>
      <c r="C187" s="50"/>
      <c r="D187" s="50"/>
      <c r="E187" s="50"/>
      <c r="F187" s="50"/>
      <c r="G187" s="50"/>
      <c r="H187" s="50"/>
      <c r="I187" s="50"/>
      <c r="J187" s="50"/>
      <c r="K187" s="37">
        <v>710</v>
      </c>
      <c r="L187" s="37"/>
      <c r="M187" s="51">
        <f>SUM(M182:M186)</f>
        <v>27.3</v>
      </c>
      <c r="N187" s="52"/>
      <c r="O187" s="51">
        <f>SUM(O182:O186)</f>
        <v>24.95</v>
      </c>
      <c r="P187" s="52"/>
      <c r="Q187" s="51">
        <f>SUM(Q182:Q186)</f>
        <v>86.45</v>
      </c>
      <c r="R187" s="52"/>
      <c r="S187" s="29">
        <f>SUM(S182:S186)</f>
        <v>690</v>
      </c>
      <c r="T187" s="27"/>
      <c r="U187" s="23">
        <f>SUM(U182:U186)</f>
        <v>0.14000000000000001</v>
      </c>
      <c r="V187" s="23">
        <f>SUM(V182:V186)</f>
        <v>0.43000000000000005</v>
      </c>
      <c r="W187" s="23">
        <f>SUM(W182:W186)</f>
        <v>17.14</v>
      </c>
      <c r="X187" s="24">
        <f t="shared" ref="X187:Z187" si="23">SUM(X182:X186)</f>
        <v>84.23</v>
      </c>
      <c r="Y187" s="24">
        <f t="shared" si="23"/>
        <v>101.69000000000001</v>
      </c>
      <c r="Z187" s="24">
        <f t="shared" si="23"/>
        <v>7.02</v>
      </c>
      <c r="AA187" s="25" t="s">
        <v>27</v>
      </c>
      <c r="AB187" s="25" t="s">
        <v>27</v>
      </c>
    </row>
    <row r="188" spans="1:28" ht="15" customHeight="1" x14ac:dyDescent="0.25">
      <c r="A188" s="53" t="s">
        <v>53</v>
      </c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</row>
    <row r="189" spans="1:28" x14ac:dyDescent="0.25">
      <c r="A189" s="40" t="s">
        <v>125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73" t="s">
        <v>170</v>
      </c>
      <c r="L189" s="42"/>
      <c r="M189" s="38">
        <v>27.5</v>
      </c>
      <c r="N189" s="39"/>
      <c r="O189" s="38">
        <v>19.8</v>
      </c>
      <c r="P189" s="39"/>
      <c r="Q189" s="38">
        <v>35.1</v>
      </c>
      <c r="R189" s="39"/>
      <c r="S189" s="28">
        <v>431</v>
      </c>
      <c r="T189" s="26"/>
      <c r="U189" s="26">
        <v>0.08</v>
      </c>
      <c r="V189" s="26">
        <v>0.42</v>
      </c>
      <c r="W189" s="26">
        <v>0.55000000000000004</v>
      </c>
      <c r="X189" s="19">
        <v>274.41000000000003</v>
      </c>
      <c r="Y189" s="19">
        <v>40.369999999999997</v>
      </c>
      <c r="Z189" s="19">
        <v>0.94</v>
      </c>
      <c r="AA189" s="20">
        <v>227</v>
      </c>
      <c r="AB189" s="20">
        <v>2017</v>
      </c>
    </row>
    <row r="190" spans="1:28" ht="15" customHeight="1" x14ac:dyDescent="0.25">
      <c r="A190" s="41" t="s">
        <v>21</v>
      </c>
      <c r="B190" s="41"/>
      <c r="C190" s="41"/>
      <c r="D190" s="41"/>
      <c r="E190" s="41"/>
      <c r="F190" s="41"/>
      <c r="G190" s="41"/>
      <c r="H190" s="41"/>
      <c r="I190" s="41"/>
      <c r="J190" s="41"/>
      <c r="K190" s="42">
        <v>200</v>
      </c>
      <c r="L190" s="42"/>
      <c r="M190" s="38">
        <v>0.1</v>
      </c>
      <c r="N190" s="39"/>
      <c r="O190" s="38">
        <v>0.03</v>
      </c>
      <c r="P190" s="39"/>
      <c r="Q190" s="38">
        <v>9.1</v>
      </c>
      <c r="R190" s="39"/>
      <c r="S190" s="28">
        <v>25</v>
      </c>
      <c r="T190" s="26"/>
      <c r="U190" s="18">
        <v>0</v>
      </c>
      <c r="V190" s="18">
        <v>0</v>
      </c>
      <c r="W190" s="18">
        <v>0</v>
      </c>
      <c r="X190" s="19">
        <v>0.13</v>
      </c>
      <c r="Y190" s="19">
        <v>0</v>
      </c>
      <c r="Z190" s="19">
        <v>0.01</v>
      </c>
      <c r="AA190" s="20">
        <v>286</v>
      </c>
      <c r="AB190" s="20">
        <v>2017</v>
      </c>
    </row>
    <row r="191" spans="1:28" ht="15" customHeight="1" x14ac:dyDescent="0.25">
      <c r="A191" s="41" t="s">
        <v>55</v>
      </c>
      <c r="B191" s="41"/>
      <c r="C191" s="41"/>
      <c r="D191" s="41"/>
      <c r="E191" s="41"/>
      <c r="F191" s="41"/>
      <c r="G191" s="41"/>
      <c r="H191" s="41"/>
      <c r="I191" s="41"/>
      <c r="J191" s="41"/>
      <c r="K191" s="42">
        <v>40</v>
      </c>
      <c r="L191" s="42"/>
      <c r="M191" s="38">
        <v>2.67</v>
      </c>
      <c r="N191" s="39"/>
      <c r="O191" s="38">
        <v>0.4</v>
      </c>
      <c r="P191" s="39"/>
      <c r="Q191" s="38">
        <v>16.93</v>
      </c>
      <c r="R191" s="39"/>
      <c r="S191" s="28">
        <v>81.599999999999994</v>
      </c>
      <c r="T191" s="26"/>
      <c r="U191" s="19">
        <v>0.13</v>
      </c>
      <c r="V191" s="19">
        <v>0.13</v>
      </c>
      <c r="W191" s="19" t="s">
        <v>24</v>
      </c>
      <c r="X191" s="19">
        <v>7.2</v>
      </c>
      <c r="Y191" s="19">
        <v>7.6</v>
      </c>
      <c r="Z191" s="19">
        <v>1.6</v>
      </c>
      <c r="AA191" s="20">
        <v>1.1000000000000001</v>
      </c>
      <c r="AB191" s="20">
        <v>2020</v>
      </c>
    </row>
    <row r="192" spans="1:28" ht="15" customHeight="1" x14ac:dyDescent="0.25">
      <c r="A192" s="50" t="s">
        <v>25</v>
      </c>
      <c r="B192" s="50"/>
      <c r="C192" s="50"/>
      <c r="D192" s="50"/>
      <c r="E192" s="50"/>
      <c r="F192" s="50"/>
      <c r="G192" s="50"/>
      <c r="H192" s="50"/>
      <c r="I192" s="50"/>
      <c r="J192" s="50"/>
      <c r="K192" s="37">
        <v>410</v>
      </c>
      <c r="L192" s="37"/>
      <c r="M192" s="51">
        <f>SUM(M189:M191)</f>
        <v>30.270000000000003</v>
      </c>
      <c r="N192" s="52"/>
      <c r="O192" s="51">
        <f>SUM(O189:O191)</f>
        <v>20.23</v>
      </c>
      <c r="P192" s="52"/>
      <c r="Q192" s="51">
        <f>SUM(Q189:Q191)</f>
        <v>61.13</v>
      </c>
      <c r="R192" s="52"/>
      <c r="S192" s="29">
        <f>SUM(S189:S191)</f>
        <v>537.6</v>
      </c>
      <c r="T192" s="27"/>
      <c r="U192" s="27">
        <f>SUM(U189:U191)</f>
        <v>0.21000000000000002</v>
      </c>
      <c r="V192" s="27">
        <f>SUM(V189:V191)</f>
        <v>0.55000000000000004</v>
      </c>
      <c r="W192" s="27">
        <f>SUM(W189:W191)</f>
        <v>0.55000000000000004</v>
      </c>
      <c r="X192" s="24">
        <f t="shared" ref="X192:Z192" si="24">SUM(X189:X191)</f>
        <v>281.74</v>
      </c>
      <c r="Y192" s="24">
        <f t="shared" si="24"/>
        <v>47.97</v>
      </c>
      <c r="Z192" s="24">
        <f t="shared" si="24"/>
        <v>2.5499999999999998</v>
      </c>
      <c r="AA192" s="25" t="s">
        <v>27</v>
      </c>
      <c r="AB192" s="25" t="s">
        <v>27</v>
      </c>
    </row>
    <row r="193" spans="1:28" ht="15" customHeight="1" x14ac:dyDescent="0.25">
      <c r="A193" s="50" t="s">
        <v>64</v>
      </c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1">
        <v>84.84</v>
      </c>
      <c r="N193" s="52"/>
      <c r="O193" s="51">
        <v>535.04999999999995</v>
      </c>
      <c r="P193" s="52"/>
      <c r="Q193" s="51">
        <v>259.20999999999998</v>
      </c>
      <c r="R193" s="52"/>
      <c r="S193" s="29">
        <v>1962.4</v>
      </c>
      <c r="T193" s="27"/>
      <c r="U193" s="10">
        <v>0.65</v>
      </c>
      <c r="V193" s="27">
        <v>1.65</v>
      </c>
      <c r="W193" s="27">
        <v>19.38</v>
      </c>
      <c r="X193" s="24">
        <v>1018.13</v>
      </c>
      <c r="Y193" s="24">
        <v>268.58999999999997</v>
      </c>
      <c r="Z193" s="24">
        <v>12.42</v>
      </c>
      <c r="AA193" s="25" t="s">
        <v>27</v>
      </c>
      <c r="AB193" s="25" t="s">
        <v>27</v>
      </c>
    </row>
    <row r="194" spans="1:28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49" t="s">
        <v>127</v>
      </c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</row>
    <row r="196" spans="1:28" ht="15.75" x14ac:dyDescent="0.25">
      <c r="A196" s="55" t="s">
        <v>128</v>
      </c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1"/>
      <c r="AA196" s="1"/>
      <c r="AB196" s="1"/>
    </row>
    <row r="197" spans="1:28" x14ac:dyDescent="0.25">
      <c r="A197" s="56" t="s">
        <v>1</v>
      </c>
      <c r="B197" s="56"/>
      <c r="C197" s="56"/>
      <c r="D197" s="56"/>
      <c r="E197" s="56"/>
      <c r="F197" s="56"/>
      <c r="G197" s="56"/>
      <c r="H197" s="56"/>
      <c r="I197" s="56"/>
      <c r="J197" s="56"/>
      <c r="K197" s="56" t="s">
        <v>2</v>
      </c>
      <c r="L197" s="56"/>
      <c r="M197" s="56" t="s">
        <v>3</v>
      </c>
      <c r="N197" s="56"/>
      <c r="O197" s="56"/>
      <c r="P197" s="56"/>
      <c r="Q197" s="56"/>
      <c r="R197" s="56"/>
      <c r="S197" s="37" t="s">
        <v>4</v>
      </c>
      <c r="T197" s="37"/>
      <c r="U197" s="58" t="s">
        <v>164</v>
      </c>
      <c r="V197" s="62"/>
      <c r="W197" s="63"/>
      <c r="X197" s="74" t="s">
        <v>6</v>
      </c>
      <c r="Y197" s="75"/>
      <c r="Z197" s="76"/>
      <c r="AA197" s="56" t="s">
        <v>7</v>
      </c>
      <c r="AB197" s="56" t="s">
        <v>8</v>
      </c>
    </row>
    <row r="198" spans="1:28" ht="15" customHeight="1" x14ac:dyDescent="0.25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61" t="s">
        <v>9</v>
      </c>
      <c r="N198" s="63"/>
      <c r="O198" s="61" t="s">
        <v>10</v>
      </c>
      <c r="P198" s="63"/>
      <c r="Q198" s="61" t="s">
        <v>11</v>
      </c>
      <c r="R198" s="63"/>
      <c r="S198" s="37"/>
      <c r="T198" s="37"/>
      <c r="U198" s="15" t="s">
        <v>12</v>
      </c>
      <c r="V198" s="15" t="s">
        <v>86</v>
      </c>
      <c r="W198" s="15" t="s">
        <v>14</v>
      </c>
      <c r="X198" s="15" t="s">
        <v>15</v>
      </c>
      <c r="Y198" s="15" t="s">
        <v>16</v>
      </c>
      <c r="Z198" s="15" t="s">
        <v>17</v>
      </c>
      <c r="AA198" s="56"/>
      <c r="AB198" s="56"/>
    </row>
    <row r="199" spans="1:28" ht="15" customHeight="1" x14ac:dyDescent="0.25">
      <c r="A199" s="53" t="s">
        <v>18</v>
      </c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</row>
    <row r="200" spans="1:28" x14ac:dyDescent="0.25">
      <c r="A200" s="40" t="s">
        <v>68</v>
      </c>
      <c r="B200" s="41"/>
      <c r="C200" s="41"/>
      <c r="D200" s="41"/>
      <c r="E200" s="41"/>
      <c r="F200" s="41"/>
      <c r="G200" s="41"/>
      <c r="H200" s="41"/>
      <c r="I200" s="41"/>
      <c r="J200" s="41"/>
      <c r="K200" s="42" t="s">
        <v>165</v>
      </c>
      <c r="L200" s="42"/>
      <c r="M200" s="38">
        <v>7.4</v>
      </c>
      <c r="N200" s="39"/>
      <c r="O200" s="38">
        <v>8.8000000000000007</v>
      </c>
      <c r="P200" s="39"/>
      <c r="Q200" s="38">
        <v>35.1</v>
      </c>
      <c r="R200" s="39"/>
      <c r="S200" s="28">
        <v>250</v>
      </c>
      <c r="T200" s="26"/>
      <c r="U200" s="26">
        <v>0.16</v>
      </c>
      <c r="V200" s="26">
        <v>0.16</v>
      </c>
      <c r="W200" s="26">
        <v>0.53</v>
      </c>
      <c r="X200" s="19">
        <v>128.82</v>
      </c>
      <c r="Y200" s="19">
        <v>45</v>
      </c>
      <c r="Z200" s="19">
        <v>1.17</v>
      </c>
      <c r="AA200" s="20">
        <v>198</v>
      </c>
      <c r="AB200" s="20">
        <v>2017</v>
      </c>
    </row>
    <row r="201" spans="1:28" ht="15" customHeight="1" x14ac:dyDescent="0.25">
      <c r="A201" s="41" t="s">
        <v>21</v>
      </c>
      <c r="B201" s="41"/>
      <c r="C201" s="41"/>
      <c r="D201" s="41"/>
      <c r="E201" s="41"/>
      <c r="F201" s="41"/>
      <c r="G201" s="41"/>
      <c r="H201" s="41"/>
      <c r="I201" s="41"/>
      <c r="J201" s="41"/>
      <c r="K201" s="42">
        <v>200</v>
      </c>
      <c r="L201" s="42"/>
      <c r="M201" s="38">
        <v>0.1</v>
      </c>
      <c r="N201" s="39"/>
      <c r="O201" s="38">
        <v>0.03</v>
      </c>
      <c r="P201" s="39"/>
      <c r="Q201" s="38">
        <v>9.1</v>
      </c>
      <c r="R201" s="39"/>
      <c r="S201" s="28">
        <v>25</v>
      </c>
      <c r="T201" s="26"/>
      <c r="U201" s="18">
        <v>0</v>
      </c>
      <c r="V201" s="18">
        <v>0</v>
      </c>
      <c r="W201" s="18">
        <v>0</v>
      </c>
      <c r="X201" s="19">
        <v>0.13</v>
      </c>
      <c r="Y201" s="19">
        <v>0</v>
      </c>
      <c r="Z201" s="19">
        <v>0.01</v>
      </c>
      <c r="AA201" s="20">
        <v>286</v>
      </c>
      <c r="AB201" s="20">
        <v>2017</v>
      </c>
    </row>
    <row r="202" spans="1:28" ht="15" customHeight="1" x14ac:dyDescent="0.25">
      <c r="A202" s="41" t="s">
        <v>55</v>
      </c>
      <c r="B202" s="41"/>
      <c r="C202" s="41"/>
      <c r="D202" s="41"/>
      <c r="E202" s="41"/>
      <c r="F202" s="41"/>
      <c r="G202" s="41"/>
      <c r="H202" s="41"/>
      <c r="I202" s="41"/>
      <c r="J202" s="41"/>
      <c r="K202" s="42">
        <v>40</v>
      </c>
      <c r="L202" s="42"/>
      <c r="M202" s="38">
        <v>2.67</v>
      </c>
      <c r="N202" s="39"/>
      <c r="O202" s="38">
        <v>0.4</v>
      </c>
      <c r="P202" s="39"/>
      <c r="Q202" s="38">
        <v>16.93</v>
      </c>
      <c r="R202" s="39"/>
      <c r="S202" s="28">
        <v>81.599999999999994</v>
      </c>
      <c r="T202" s="26"/>
      <c r="U202" s="18">
        <v>0.05</v>
      </c>
      <c r="V202" s="18">
        <v>0.02</v>
      </c>
      <c r="W202" s="18">
        <v>0</v>
      </c>
      <c r="X202" s="19">
        <v>7.2</v>
      </c>
      <c r="Y202" s="19">
        <v>7.6</v>
      </c>
      <c r="Z202" s="19">
        <v>1.6</v>
      </c>
      <c r="AA202" s="20">
        <v>1.1000000000000001</v>
      </c>
      <c r="AB202" s="20">
        <v>2020</v>
      </c>
    </row>
    <row r="203" spans="1:28" ht="15" customHeight="1" x14ac:dyDescent="0.25">
      <c r="A203" s="50" t="s">
        <v>25</v>
      </c>
      <c r="B203" s="50"/>
      <c r="C203" s="50"/>
      <c r="D203" s="50"/>
      <c r="E203" s="50"/>
      <c r="F203" s="50"/>
      <c r="G203" s="50"/>
      <c r="H203" s="50"/>
      <c r="I203" s="50"/>
      <c r="J203" s="50"/>
      <c r="K203" s="37">
        <v>445</v>
      </c>
      <c r="L203" s="37"/>
      <c r="M203" s="51">
        <f>SUM(M200:M202)</f>
        <v>10.17</v>
      </c>
      <c r="N203" s="52"/>
      <c r="O203" s="51">
        <f>SUM(O200:O202)</f>
        <v>9.23</v>
      </c>
      <c r="P203" s="52"/>
      <c r="Q203" s="51">
        <f>SUM(Q200:Q202)</f>
        <v>61.13</v>
      </c>
      <c r="R203" s="52"/>
      <c r="S203" s="29">
        <f>SUM(S200:S202)</f>
        <v>356.6</v>
      </c>
      <c r="T203" s="27"/>
      <c r="U203" s="27">
        <f>SUM(U200:U202)</f>
        <v>0.21000000000000002</v>
      </c>
      <c r="V203" s="27">
        <f>SUM(V200:V202)</f>
        <v>0.18</v>
      </c>
      <c r="W203" s="27">
        <f>SUM(W200:W202)</f>
        <v>0.53</v>
      </c>
      <c r="X203" s="24">
        <f t="shared" ref="X203:Z203" si="25">SUM(X200:X202)</f>
        <v>136.14999999999998</v>
      </c>
      <c r="Y203" s="24">
        <f t="shared" si="25"/>
        <v>52.6</v>
      </c>
      <c r="Z203" s="24">
        <f t="shared" si="25"/>
        <v>2.7800000000000002</v>
      </c>
      <c r="AA203" s="25" t="s">
        <v>27</v>
      </c>
      <c r="AB203" s="25" t="s">
        <v>27</v>
      </c>
    </row>
    <row r="204" spans="1:28" ht="15" customHeight="1" x14ac:dyDescent="0.25">
      <c r="A204" s="53" t="s">
        <v>28</v>
      </c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</row>
    <row r="205" spans="1:28" ht="15" customHeight="1" x14ac:dyDescent="0.25">
      <c r="A205" s="41" t="s">
        <v>29</v>
      </c>
      <c r="B205" s="41"/>
      <c r="C205" s="41"/>
      <c r="D205" s="41"/>
      <c r="E205" s="41"/>
      <c r="F205" s="41"/>
      <c r="G205" s="41"/>
      <c r="H205" s="41"/>
      <c r="I205" s="41"/>
      <c r="J205" s="41"/>
      <c r="K205" s="42">
        <v>200</v>
      </c>
      <c r="L205" s="42"/>
      <c r="M205" s="38">
        <v>0.8</v>
      </c>
      <c r="N205" s="39"/>
      <c r="O205" s="38">
        <v>0.8</v>
      </c>
      <c r="P205" s="39"/>
      <c r="Q205" s="38">
        <v>19.600000000000001</v>
      </c>
      <c r="R205" s="39"/>
      <c r="S205" s="28">
        <v>94</v>
      </c>
      <c r="T205" s="26"/>
      <c r="U205" s="26">
        <v>0</v>
      </c>
      <c r="V205" s="26">
        <v>0</v>
      </c>
      <c r="W205" s="26">
        <v>20</v>
      </c>
      <c r="X205" s="19">
        <v>32</v>
      </c>
      <c r="Y205" s="19">
        <v>16</v>
      </c>
      <c r="Z205" s="19">
        <v>4.4000000000000004</v>
      </c>
      <c r="AA205" s="20" t="s">
        <v>27</v>
      </c>
      <c r="AB205" s="20">
        <v>2020</v>
      </c>
    </row>
    <row r="206" spans="1:28" x14ac:dyDescent="0.25">
      <c r="A206" s="50" t="s">
        <v>25</v>
      </c>
      <c r="B206" s="50"/>
      <c r="C206" s="50"/>
      <c r="D206" s="50"/>
      <c r="E206" s="50"/>
      <c r="F206" s="50"/>
      <c r="G206" s="50"/>
      <c r="H206" s="50"/>
      <c r="I206" s="50"/>
      <c r="J206" s="50"/>
      <c r="K206" s="57">
        <v>200</v>
      </c>
      <c r="L206" s="57"/>
      <c r="M206" s="88">
        <v>0.8</v>
      </c>
      <c r="N206" s="90"/>
      <c r="O206" s="88">
        <v>0.8</v>
      </c>
      <c r="P206" s="90"/>
      <c r="Q206" s="88">
        <v>19.600000000000001</v>
      </c>
      <c r="R206" s="90"/>
      <c r="S206" s="11">
        <v>94</v>
      </c>
      <c r="T206" s="10"/>
      <c r="U206" s="6">
        <v>0</v>
      </c>
      <c r="V206" s="6">
        <v>0</v>
      </c>
      <c r="W206" s="6">
        <v>20</v>
      </c>
      <c r="X206" s="3">
        <v>32</v>
      </c>
      <c r="Y206" s="3">
        <v>16</v>
      </c>
      <c r="Z206" s="3">
        <v>4.4000000000000004</v>
      </c>
      <c r="AA206" s="25" t="s">
        <v>27</v>
      </c>
      <c r="AB206" s="25" t="s">
        <v>27</v>
      </c>
    </row>
    <row r="207" spans="1:28" ht="15" customHeight="1" x14ac:dyDescent="0.25">
      <c r="A207" s="53" t="s">
        <v>38</v>
      </c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</row>
    <row r="208" spans="1:28" x14ac:dyDescent="0.25">
      <c r="A208" s="65" t="s">
        <v>183</v>
      </c>
      <c r="B208" s="65"/>
      <c r="C208" s="65"/>
      <c r="D208" s="65"/>
      <c r="E208" s="65"/>
      <c r="F208" s="65"/>
      <c r="G208" s="65"/>
      <c r="H208" s="65"/>
      <c r="I208" s="65"/>
      <c r="J208" s="65"/>
      <c r="K208" s="42">
        <v>60</v>
      </c>
      <c r="L208" s="42"/>
      <c r="M208" s="38">
        <v>0.8</v>
      </c>
      <c r="N208" s="39"/>
      <c r="O208" s="38">
        <v>1.4</v>
      </c>
      <c r="P208" s="39"/>
      <c r="Q208" s="38">
        <v>4.3</v>
      </c>
      <c r="R208" s="39"/>
      <c r="S208" s="28">
        <v>33</v>
      </c>
      <c r="T208" s="26"/>
      <c r="U208" s="18">
        <v>0.02</v>
      </c>
      <c r="V208" s="18">
        <v>0.02</v>
      </c>
      <c r="W208" s="18">
        <v>3.11</v>
      </c>
      <c r="X208" s="19">
        <v>13.94</v>
      </c>
      <c r="Y208" s="19">
        <v>9.6999999999999993</v>
      </c>
      <c r="Z208" s="19">
        <v>0.41</v>
      </c>
      <c r="AA208" s="20">
        <v>41</v>
      </c>
      <c r="AB208" s="20">
        <v>2017</v>
      </c>
    </row>
    <row r="209" spans="1:28" ht="15" customHeight="1" x14ac:dyDescent="0.25">
      <c r="A209" s="40" t="s">
        <v>142</v>
      </c>
      <c r="B209" s="41"/>
      <c r="C209" s="41"/>
      <c r="D209" s="41"/>
      <c r="E209" s="41"/>
      <c r="F209" s="41"/>
      <c r="G209" s="41"/>
      <c r="H209" s="41"/>
      <c r="I209" s="41"/>
      <c r="J209" s="41"/>
      <c r="K209" s="42">
        <v>200</v>
      </c>
      <c r="L209" s="42"/>
      <c r="M209" s="38">
        <v>2.1</v>
      </c>
      <c r="N209" s="39"/>
      <c r="O209" s="38">
        <v>2.1</v>
      </c>
      <c r="P209" s="39"/>
      <c r="Q209" s="38">
        <v>15.5</v>
      </c>
      <c r="R209" s="39"/>
      <c r="S209" s="28">
        <v>90</v>
      </c>
      <c r="T209" s="26"/>
      <c r="U209" s="18">
        <v>7.0000000000000007E-2</v>
      </c>
      <c r="V209" s="18">
        <v>0.05</v>
      </c>
      <c r="W209" s="18">
        <v>5.6</v>
      </c>
      <c r="X209" s="19">
        <v>12.64</v>
      </c>
      <c r="Y209" s="19">
        <v>19.21</v>
      </c>
      <c r="Z209" s="19">
        <v>0.73</v>
      </c>
      <c r="AA209" s="20">
        <v>60</v>
      </c>
      <c r="AB209" s="20">
        <v>2017</v>
      </c>
    </row>
    <row r="210" spans="1:28" ht="15" customHeight="1" x14ac:dyDescent="0.25">
      <c r="A210" s="40" t="s">
        <v>133</v>
      </c>
      <c r="B210" s="41"/>
      <c r="C210" s="41"/>
      <c r="D210" s="41"/>
      <c r="E210" s="41"/>
      <c r="F210" s="41"/>
      <c r="G210" s="41"/>
      <c r="H210" s="41"/>
      <c r="I210" s="41"/>
      <c r="J210" s="41"/>
      <c r="K210" s="73" t="s">
        <v>171</v>
      </c>
      <c r="L210" s="42"/>
      <c r="M210" s="38">
        <v>10.8</v>
      </c>
      <c r="N210" s="39"/>
      <c r="O210" s="38">
        <v>17</v>
      </c>
      <c r="P210" s="39"/>
      <c r="Q210" s="38">
        <v>12.9</v>
      </c>
      <c r="R210" s="39"/>
      <c r="S210" s="28">
        <v>248</v>
      </c>
      <c r="T210" s="26"/>
      <c r="U210" s="18">
        <v>0.05</v>
      </c>
      <c r="V210" s="18">
        <v>0.09</v>
      </c>
      <c r="W210" s="18">
        <v>0.83</v>
      </c>
      <c r="X210" s="19">
        <v>27.56</v>
      </c>
      <c r="Y210" s="19">
        <v>21.83</v>
      </c>
      <c r="Z210" s="19">
        <v>0.94</v>
      </c>
      <c r="AA210" s="20">
        <v>104</v>
      </c>
      <c r="AB210" s="20">
        <v>2017</v>
      </c>
    </row>
    <row r="211" spans="1:28" ht="15" customHeight="1" x14ac:dyDescent="0.25">
      <c r="A211" s="66" t="s">
        <v>103</v>
      </c>
      <c r="B211" s="67"/>
      <c r="C211" s="67"/>
      <c r="D211" s="67"/>
      <c r="E211" s="67"/>
      <c r="F211" s="67"/>
      <c r="G211" s="67"/>
      <c r="H211" s="67"/>
      <c r="I211" s="68"/>
      <c r="J211" s="30"/>
      <c r="K211" s="71">
        <v>150</v>
      </c>
      <c r="L211" s="72"/>
      <c r="M211" s="38">
        <v>3.1</v>
      </c>
      <c r="N211" s="39"/>
      <c r="O211" s="38">
        <v>4.5999999999999996</v>
      </c>
      <c r="P211" s="39"/>
      <c r="Q211" s="38">
        <v>20.100000000000001</v>
      </c>
      <c r="R211" s="39"/>
      <c r="S211" s="28">
        <v>137</v>
      </c>
      <c r="T211" s="26"/>
      <c r="U211" s="18">
        <v>0.12</v>
      </c>
      <c r="V211" s="18">
        <v>0.1</v>
      </c>
      <c r="W211" s="18">
        <v>10.4</v>
      </c>
      <c r="X211" s="19">
        <v>35.619999999999997</v>
      </c>
      <c r="Y211" s="19">
        <v>28.6</v>
      </c>
      <c r="Z211" s="19">
        <v>1.04</v>
      </c>
      <c r="AA211" s="20">
        <v>141</v>
      </c>
      <c r="AB211" s="20">
        <v>2017</v>
      </c>
    </row>
    <row r="212" spans="1:28" ht="15" customHeight="1" x14ac:dyDescent="0.25">
      <c r="A212" s="40" t="s">
        <v>104</v>
      </c>
      <c r="B212" s="41"/>
      <c r="C212" s="41"/>
      <c r="D212" s="41"/>
      <c r="E212" s="41"/>
      <c r="F212" s="41"/>
      <c r="G212" s="41"/>
      <c r="H212" s="41"/>
      <c r="I212" s="41"/>
      <c r="J212" s="41"/>
      <c r="K212" s="42">
        <v>200</v>
      </c>
      <c r="L212" s="42"/>
      <c r="M212" s="38">
        <v>0.9</v>
      </c>
      <c r="N212" s="39"/>
      <c r="O212" s="38">
        <v>0.05</v>
      </c>
      <c r="P212" s="39"/>
      <c r="Q212" s="38">
        <v>20.6</v>
      </c>
      <c r="R212" s="39"/>
      <c r="S212" s="28">
        <v>89</v>
      </c>
      <c r="T212" s="26"/>
      <c r="U212" s="18">
        <v>0.01</v>
      </c>
      <c r="V212" s="18">
        <v>0.03</v>
      </c>
      <c r="W212" s="18">
        <v>0.13</v>
      </c>
      <c r="X212" s="19">
        <v>25.13</v>
      </c>
      <c r="Y212" s="19">
        <v>15.89</v>
      </c>
      <c r="Z212" s="19">
        <v>0.52</v>
      </c>
      <c r="AA212" s="20">
        <v>295</v>
      </c>
      <c r="AB212" s="20">
        <v>2017</v>
      </c>
    </row>
    <row r="213" spans="1:28" ht="15" customHeight="1" x14ac:dyDescent="0.25">
      <c r="A213" s="41" t="s">
        <v>44</v>
      </c>
      <c r="B213" s="41"/>
      <c r="C213" s="41"/>
      <c r="D213" s="41"/>
      <c r="E213" s="41"/>
      <c r="F213" s="41"/>
      <c r="G213" s="41"/>
      <c r="H213" s="41"/>
      <c r="I213" s="41"/>
      <c r="J213" s="41"/>
      <c r="K213" s="42">
        <v>50</v>
      </c>
      <c r="L213" s="42"/>
      <c r="M213" s="38">
        <v>3.25</v>
      </c>
      <c r="N213" s="39"/>
      <c r="O213" s="38">
        <v>0.5</v>
      </c>
      <c r="P213" s="39"/>
      <c r="Q213" s="38">
        <v>21.25</v>
      </c>
      <c r="R213" s="39"/>
      <c r="S213" s="28">
        <v>102</v>
      </c>
      <c r="T213" s="26"/>
      <c r="U213" s="19" t="s">
        <v>49</v>
      </c>
      <c r="V213" s="19">
        <v>0.2</v>
      </c>
      <c r="W213" s="19" t="s">
        <v>24</v>
      </c>
      <c r="X213" s="19">
        <v>9</v>
      </c>
      <c r="Y213" s="19">
        <v>9.5</v>
      </c>
      <c r="Z213" s="19">
        <v>2</v>
      </c>
      <c r="AA213" s="20">
        <v>1.2</v>
      </c>
      <c r="AB213" s="20">
        <v>2020</v>
      </c>
    </row>
    <row r="214" spans="1:28" ht="15" customHeight="1" x14ac:dyDescent="0.25">
      <c r="A214" s="50" t="s">
        <v>25</v>
      </c>
      <c r="B214" s="50"/>
      <c r="C214" s="50"/>
      <c r="D214" s="50"/>
      <c r="E214" s="50"/>
      <c r="F214" s="50"/>
      <c r="G214" s="50"/>
      <c r="H214" s="50"/>
      <c r="I214" s="50"/>
      <c r="J214" s="50"/>
      <c r="K214" s="37">
        <v>760</v>
      </c>
      <c r="L214" s="37"/>
      <c r="M214" s="51">
        <f>SUM(M208:M213)</f>
        <v>20.95</v>
      </c>
      <c r="N214" s="52"/>
      <c r="O214" s="51">
        <f>SUM(O208:O213)</f>
        <v>25.650000000000002</v>
      </c>
      <c r="P214" s="52"/>
      <c r="Q214" s="51">
        <f>SUM(Q208:Q213)</f>
        <v>94.65</v>
      </c>
      <c r="R214" s="52"/>
      <c r="S214" s="29">
        <f>SUM(S208:S213)</f>
        <v>699</v>
      </c>
      <c r="T214" s="27"/>
      <c r="U214" s="23">
        <f t="shared" ref="U214:Z214" si="26">SUM(U208:U213)</f>
        <v>0.27</v>
      </c>
      <c r="V214" s="23">
        <f t="shared" si="26"/>
        <v>0.49000000000000005</v>
      </c>
      <c r="W214" s="23">
        <f t="shared" si="26"/>
        <v>20.069999999999997</v>
      </c>
      <c r="X214" s="24">
        <f t="shared" si="26"/>
        <v>123.88999999999999</v>
      </c>
      <c r="Y214" s="24">
        <f t="shared" si="26"/>
        <v>104.73</v>
      </c>
      <c r="Z214" s="24">
        <f t="shared" si="26"/>
        <v>5.6400000000000006</v>
      </c>
      <c r="AA214" s="25" t="s">
        <v>27</v>
      </c>
      <c r="AB214" s="25" t="s">
        <v>27</v>
      </c>
    </row>
    <row r="215" spans="1:28" ht="15" customHeight="1" x14ac:dyDescent="0.25">
      <c r="A215" s="53" t="s">
        <v>53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</row>
    <row r="216" spans="1:28" x14ac:dyDescent="0.25">
      <c r="A216" s="40" t="s">
        <v>105</v>
      </c>
      <c r="B216" s="41"/>
      <c r="C216" s="41"/>
      <c r="D216" s="41"/>
      <c r="E216" s="41"/>
      <c r="F216" s="41"/>
      <c r="G216" s="41"/>
      <c r="H216" s="41"/>
      <c r="I216" s="41"/>
      <c r="J216" s="41"/>
      <c r="K216" s="42">
        <v>200</v>
      </c>
      <c r="L216" s="42"/>
      <c r="M216" s="38">
        <v>4.4000000000000004</v>
      </c>
      <c r="N216" s="39"/>
      <c r="O216" s="38">
        <v>4.2</v>
      </c>
      <c r="P216" s="39"/>
      <c r="Q216" s="38">
        <v>15.9</v>
      </c>
      <c r="R216" s="39"/>
      <c r="S216" s="28">
        <v>119</v>
      </c>
      <c r="T216" s="26"/>
      <c r="U216" s="18">
        <v>0.05</v>
      </c>
      <c r="V216" s="18">
        <v>0.13</v>
      </c>
      <c r="W216" s="18">
        <v>0.52</v>
      </c>
      <c r="X216" s="19">
        <v>108.49</v>
      </c>
      <c r="Y216" s="19">
        <v>14.41</v>
      </c>
      <c r="Z216" s="19">
        <v>0.32</v>
      </c>
      <c r="AA216" s="20">
        <v>77</v>
      </c>
      <c r="AB216" s="20">
        <v>2017</v>
      </c>
    </row>
    <row r="217" spans="1:28" ht="15" customHeight="1" x14ac:dyDescent="0.25">
      <c r="A217" s="66" t="s">
        <v>98</v>
      </c>
      <c r="B217" s="67"/>
      <c r="C217" s="67"/>
      <c r="D217" s="67"/>
      <c r="E217" s="67"/>
      <c r="F217" s="67"/>
      <c r="G217" s="67"/>
      <c r="H217" s="67"/>
      <c r="I217" s="67"/>
      <c r="J217" s="68"/>
      <c r="K217" s="42">
        <v>200</v>
      </c>
      <c r="L217" s="42"/>
      <c r="M217" s="38">
        <v>0.1</v>
      </c>
      <c r="N217" s="39"/>
      <c r="O217" s="38">
        <v>0.03</v>
      </c>
      <c r="P217" s="39"/>
      <c r="Q217" s="38">
        <v>9.1</v>
      </c>
      <c r="R217" s="39"/>
      <c r="S217" s="28">
        <v>25</v>
      </c>
      <c r="T217" s="26"/>
      <c r="U217" s="18">
        <v>0</v>
      </c>
      <c r="V217" s="18">
        <v>0</v>
      </c>
      <c r="W217" s="18">
        <v>0</v>
      </c>
      <c r="X217" s="19">
        <v>0.13</v>
      </c>
      <c r="Y217" s="19">
        <v>0</v>
      </c>
      <c r="Z217" s="19">
        <v>0.01</v>
      </c>
      <c r="AA217" s="20">
        <v>286</v>
      </c>
      <c r="AB217" s="20">
        <v>2017</v>
      </c>
    </row>
    <row r="218" spans="1:28" ht="15" customHeight="1" x14ac:dyDescent="0.25">
      <c r="A218" s="41" t="s">
        <v>55</v>
      </c>
      <c r="B218" s="41"/>
      <c r="C218" s="41"/>
      <c r="D218" s="41"/>
      <c r="E218" s="41"/>
      <c r="F218" s="41"/>
      <c r="G218" s="41"/>
      <c r="H218" s="41"/>
      <c r="I218" s="41"/>
      <c r="J218" s="41"/>
      <c r="K218" s="42">
        <v>40</v>
      </c>
      <c r="L218" s="42"/>
      <c r="M218" s="38">
        <v>2.67</v>
      </c>
      <c r="N218" s="39"/>
      <c r="O218" s="38">
        <v>0.4</v>
      </c>
      <c r="P218" s="39"/>
      <c r="Q218" s="38">
        <v>16.93</v>
      </c>
      <c r="R218" s="39"/>
      <c r="S218" s="28">
        <v>81.599999999999994</v>
      </c>
      <c r="T218" s="26"/>
      <c r="U218" s="19">
        <v>0.13</v>
      </c>
      <c r="V218" s="19">
        <v>0.13</v>
      </c>
      <c r="W218" s="19" t="s">
        <v>24</v>
      </c>
      <c r="X218" s="19">
        <v>7.2</v>
      </c>
      <c r="Y218" s="19">
        <v>7.6</v>
      </c>
      <c r="Z218" s="19">
        <v>1.6</v>
      </c>
      <c r="AA218" s="20">
        <v>1.1000000000000001</v>
      </c>
      <c r="AB218" s="20">
        <v>2020</v>
      </c>
    </row>
    <row r="219" spans="1:28" ht="15" customHeight="1" x14ac:dyDescent="0.25">
      <c r="A219" s="50" t="s">
        <v>25</v>
      </c>
      <c r="B219" s="50"/>
      <c r="C219" s="50"/>
      <c r="D219" s="50"/>
      <c r="E219" s="50"/>
      <c r="F219" s="50"/>
      <c r="G219" s="50"/>
      <c r="H219" s="50"/>
      <c r="I219" s="50"/>
      <c r="J219" s="50"/>
      <c r="K219" s="37">
        <v>440</v>
      </c>
      <c r="L219" s="37"/>
      <c r="M219" s="51">
        <f>SUM(M216:M218)</f>
        <v>7.17</v>
      </c>
      <c r="N219" s="52"/>
      <c r="O219" s="51">
        <f>SUM(O216:O218)</f>
        <v>4.6300000000000008</v>
      </c>
      <c r="P219" s="52"/>
      <c r="Q219" s="51">
        <f>SUM(Q216:Q218)</f>
        <v>41.93</v>
      </c>
      <c r="R219" s="52"/>
      <c r="S219" s="29">
        <f>SUM(S216:S218)</f>
        <v>225.6</v>
      </c>
      <c r="T219" s="27"/>
      <c r="U219" s="27">
        <f>SUM(U216:U218)</f>
        <v>0.18</v>
      </c>
      <c r="V219" s="27">
        <f>SUM(V216:V218)</f>
        <v>0.26</v>
      </c>
      <c r="W219" s="27">
        <f>SUM(W216:W218)</f>
        <v>0.52</v>
      </c>
      <c r="X219" s="24">
        <f t="shared" ref="X219:Z219" si="27">SUM(X216:X218)</f>
        <v>115.82</v>
      </c>
      <c r="Y219" s="24">
        <f t="shared" si="27"/>
        <v>22.009999999999998</v>
      </c>
      <c r="Z219" s="24">
        <f t="shared" si="27"/>
        <v>1.9300000000000002</v>
      </c>
      <c r="AA219" s="25" t="s">
        <v>27</v>
      </c>
      <c r="AB219" s="25" t="s">
        <v>27</v>
      </c>
    </row>
    <row r="220" spans="1:28" ht="15" customHeight="1" x14ac:dyDescent="0.25">
      <c r="A220" s="50" t="s">
        <v>64</v>
      </c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1">
        <v>39.090000000000003</v>
      </c>
      <c r="N220" s="52"/>
      <c r="O220" s="51">
        <v>40.31</v>
      </c>
      <c r="P220" s="52"/>
      <c r="Q220" s="51">
        <v>217.31</v>
      </c>
      <c r="R220" s="52"/>
      <c r="S220" s="29">
        <v>1375.2</v>
      </c>
      <c r="T220" s="27"/>
      <c r="U220" s="27">
        <v>0.66</v>
      </c>
      <c r="V220" s="27">
        <v>0.93</v>
      </c>
      <c r="W220" s="27">
        <v>41.12</v>
      </c>
      <c r="X220" s="24">
        <v>407.86</v>
      </c>
      <c r="Y220" s="24">
        <v>195.34</v>
      </c>
      <c r="Z220" s="24">
        <v>14.75</v>
      </c>
      <c r="AA220" s="25" t="s">
        <v>27</v>
      </c>
      <c r="AB220" s="25" t="s">
        <v>27</v>
      </c>
    </row>
    <row r="221" spans="1:28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49" t="s">
        <v>135</v>
      </c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</row>
    <row r="223" spans="1:28" ht="15.75" x14ac:dyDescent="0.25">
      <c r="A223" s="55" t="s">
        <v>136</v>
      </c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1"/>
      <c r="AA223" s="1"/>
      <c r="AB223" s="1"/>
    </row>
    <row r="224" spans="1:28" x14ac:dyDescent="0.25">
      <c r="A224" s="56" t="s">
        <v>1</v>
      </c>
      <c r="B224" s="56"/>
      <c r="C224" s="56"/>
      <c r="D224" s="56"/>
      <c r="E224" s="56"/>
      <c r="F224" s="56"/>
      <c r="G224" s="56"/>
      <c r="H224" s="56"/>
      <c r="I224" s="56"/>
      <c r="J224" s="56"/>
      <c r="K224" s="56" t="s">
        <v>2</v>
      </c>
      <c r="L224" s="56"/>
      <c r="M224" s="56" t="s">
        <v>3</v>
      </c>
      <c r="N224" s="56"/>
      <c r="O224" s="56"/>
      <c r="P224" s="56"/>
      <c r="Q224" s="56"/>
      <c r="R224" s="56"/>
      <c r="S224" s="37" t="s">
        <v>4</v>
      </c>
      <c r="T224" s="37"/>
      <c r="U224" s="58" t="s">
        <v>164</v>
      </c>
      <c r="V224" s="62"/>
      <c r="W224" s="63"/>
      <c r="X224" s="74" t="s">
        <v>6</v>
      </c>
      <c r="Y224" s="75"/>
      <c r="Z224" s="76"/>
      <c r="AA224" s="56" t="s">
        <v>7</v>
      </c>
      <c r="AB224" s="56" t="s">
        <v>8</v>
      </c>
    </row>
    <row r="225" spans="1:28" ht="15" customHeight="1" x14ac:dyDescent="0.25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61" t="s">
        <v>9</v>
      </c>
      <c r="N225" s="63"/>
      <c r="O225" s="61" t="s">
        <v>10</v>
      </c>
      <c r="P225" s="63"/>
      <c r="Q225" s="61" t="s">
        <v>11</v>
      </c>
      <c r="R225" s="63"/>
      <c r="S225" s="37"/>
      <c r="T225" s="37"/>
      <c r="U225" s="15" t="s">
        <v>12</v>
      </c>
      <c r="V225" s="15" t="s">
        <v>86</v>
      </c>
      <c r="W225" s="15" t="s">
        <v>14</v>
      </c>
      <c r="X225" s="15" t="s">
        <v>15</v>
      </c>
      <c r="Y225" s="15" t="s">
        <v>16</v>
      </c>
      <c r="Z225" s="15" t="s">
        <v>17</v>
      </c>
      <c r="AA225" s="56"/>
      <c r="AB225" s="56"/>
    </row>
    <row r="226" spans="1:28" ht="15" customHeight="1" x14ac:dyDescent="0.25">
      <c r="A226" s="53" t="s">
        <v>18</v>
      </c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</row>
    <row r="227" spans="1:28" x14ac:dyDescent="0.25">
      <c r="A227" s="41" t="s">
        <v>108</v>
      </c>
      <c r="B227" s="41"/>
      <c r="C227" s="41"/>
      <c r="D227" s="41"/>
      <c r="E227" s="41"/>
      <c r="F227" s="41"/>
      <c r="G227" s="41"/>
      <c r="H227" s="41"/>
      <c r="I227" s="41"/>
      <c r="J227" s="41"/>
      <c r="K227" s="42" t="s">
        <v>165</v>
      </c>
      <c r="L227" s="42"/>
      <c r="M227" s="38">
        <v>7.4</v>
      </c>
      <c r="N227" s="39"/>
      <c r="O227" s="38">
        <v>8</v>
      </c>
      <c r="P227" s="39"/>
      <c r="Q227" s="38">
        <v>36.5</v>
      </c>
      <c r="R227" s="39"/>
      <c r="S227" s="28">
        <v>241</v>
      </c>
      <c r="T227" s="26"/>
      <c r="U227" s="26">
        <v>0.14000000000000001</v>
      </c>
      <c r="V227" s="26">
        <v>0.18</v>
      </c>
      <c r="W227" s="26">
        <v>0.53</v>
      </c>
      <c r="X227" s="19">
        <v>134.25</v>
      </c>
      <c r="Y227" s="19">
        <v>36.28</v>
      </c>
      <c r="Z227" s="19">
        <v>1.83</v>
      </c>
      <c r="AA227" s="20">
        <v>199</v>
      </c>
      <c r="AB227" s="20">
        <v>2017</v>
      </c>
    </row>
    <row r="228" spans="1:28" ht="15" customHeight="1" x14ac:dyDescent="0.25">
      <c r="A228" s="80" t="s">
        <v>69</v>
      </c>
      <c r="B228" s="81"/>
      <c r="C228" s="81"/>
      <c r="D228" s="81"/>
      <c r="E228" s="81"/>
      <c r="F228" s="81"/>
      <c r="G228" s="81"/>
      <c r="H228" s="81"/>
      <c r="I228" s="81"/>
      <c r="J228" s="82"/>
      <c r="K228" s="42">
        <v>200</v>
      </c>
      <c r="L228" s="42"/>
      <c r="M228" s="38">
        <v>3.6</v>
      </c>
      <c r="N228" s="39"/>
      <c r="O228" s="38">
        <v>3.3</v>
      </c>
      <c r="P228" s="39"/>
      <c r="Q228" s="38">
        <v>13.7</v>
      </c>
      <c r="R228" s="39"/>
      <c r="S228" s="28">
        <v>100</v>
      </c>
      <c r="T228" s="26"/>
      <c r="U228" s="18">
        <v>0.03</v>
      </c>
      <c r="V228" s="18">
        <v>0.13</v>
      </c>
      <c r="W228" s="18">
        <v>0.52</v>
      </c>
      <c r="X228" s="19">
        <v>110.37</v>
      </c>
      <c r="Y228" s="19">
        <v>26.97</v>
      </c>
      <c r="Z228" s="19">
        <v>0.88</v>
      </c>
      <c r="AA228" s="20">
        <v>291</v>
      </c>
      <c r="AB228" s="20">
        <v>2017</v>
      </c>
    </row>
    <row r="229" spans="1:28" ht="15" customHeight="1" x14ac:dyDescent="0.25">
      <c r="A229" s="66" t="s">
        <v>70</v>
      </c>
      <c r="B229" s="67"/>
      <c r="C229" s="67"/>
      <c r="D229" s="67"/>
      <c r="E229" s="67"/>
      <c r="F229" s="67"/>
      <c r="G229" s="67"/>
      <c r="H229" s="67"/>
      <c r="I229" s="67"/>
      <c r="J229" s="68"/>
      <c r="K229" s="91" t="s">
        <v>166</v>
      </c>
      <c r="L229" s="42"/>
      <c r="M229" s="77">
        <v>7.9</v>
      </c>
      <c r="N229" s="78"/>
      <c r="O229" s="38">
        <v>475</v>
      </c>
      <c r="P229" s="39"/>
      <c r="Q229" s="38">
        <v>24.2</v>
      </c>
      <c r="R229" s="39"/>
      <c r="S229" s="28">
        <v>172</v>
      </c>
      <c r="T229" s="26"/>
      <c r="U229" s="18">
        <v>0.08</v>
      </c>
      <c r="V229" s="18">
        <v>0.09</v>
      </c>
      <c r="W229" s="18">
        <v>0.11</v>
      </c>
      <c r="X229" s="19">
        <v>161.5</v>
      </c>
      <c r="Y229" s="19">
        <v>24.7</v>
      </c>
      <c r="Z229" s="19">
        <v>1.1100000000000001</v>
      </c>
      <c r="AA229" s="20">
        <v>3</v>
      </c>
      <c r="AB229" s="20">
        <v>2017</v>
      </c>
    </row>
    <row r="230" spans="1:28" ht="15" customHeight="1" x14ac:dyDescent="0.25">
      <c r="A230" s="50" t="s">
        <v>25</v>
      </c>
      <c r="B230" s="50"/>
      <c r="C230" s="50"/>
      <c r="D230" s="50"/>
      <c r="E230" s="50"/>
      <c r="F230" s="50"/>
      <c r="G230" s="50"/>
      <c r="H230" s="50"/>
      <c r="I230" s="50"/>
      <c r="J230" s="50"/>
      <c r="K230" s="37">
        <v>470</v>
      </c>
      <c r="L230" s="37"/>
      <c r="M230" s="51">
        <f>SUM(M227:M229)</f>
        <v>18.899999999999999</v>
      </c>
      <c r="N230" s="52"/>
      <c r="O230" s="51">
        <f>SUM(O227:O229)</f>
        <v>486.3</v>
      </c>
      <c r="P230" s="52"/>
      <c r="Q230" s="51">
        <f>SUM(Q227:Q229)</f>
        <v>74.400000000000006</v>
      </c>
      <c r="R230" s="52"/>
      <c r="S230" s="29">
        <f>SUM(S227:S229)</f>
        <v>513</v>
      </c>
      <c r="T230" s="27"/>
      <c r="U230" s="27">
        <f>SUM(U227:U229)</f>
        <v>0.25</v>
      </c>
      <c r="V230" s="27">
        <f>SUM(V227:V229)</f>
        <v>0.4</v>
      </c>
      <c r="W230" s="27">
        <f>SUM(W227:W229)</f>
        <v>1.1600000000000001</v>
      </c>
      <c r="X230" s="24">
        <f t="shared" ref="X230:Z230" si="28">SUM(X227:X229)</f>
        <v>406.12</v>
      </c>
      <c r="Y230" s="24">
        <f t="shared" si="28"/>
        <v>87.95</v>
      </c>
      <c r="Z230" s="24">
        <f t="shared" si="28"/>
        <v>3.8200000000000003</v>
      </c>
      <c r="AA230" s="25" t="s">
        <v>27</v>
      </c>
      <c r="AB230" s="25" t="s">
        <v>27</v>
      </c>
    </row>
    <row r="231" spans="1:28" ht="15" customHeight="1" x14ac:dyDescent="0.25">
      <c r="A231" s="53" t="s">
        <v>28</v>
      </c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</row>
    <row r="232" spans="1:28" ht="15" customHeight="1" x14ac:dyDescent="0.25">
      <c r="A232" s="41" t="s">
        <v>71</v>
      </c>
      <c r="B232" s="41"/>
      <c r="C232" s="41"/>
      <c r="D232" s="41"/>
      <c r="E232" s="41"/>
      <c r="F232" s="41"/>
      <c r="G232" s="41"/>
      <c r="H232" s="41"/>
      <c r="I232" s="41"/>
      <c r="J232" s="41"/>
      <c r="K232" s="42">
        <v>200</v>
      </c>
      <c r="L232" s="42"/>
      <c r="M232" s="38">
        <v>5.6</v>
      </c>
      <c r="N232" s="39"/>
      <c r="O232" s="38">
        <v>0.1</v>
      </c>
      <c r="P232" s="39"/>
      <c r="Q232" s="38">
        <v>7.3</v>
      </c>
      <c r="R232" s="39"/>
      <c r="S232" s="28">
        <v>51</v>
      </c>
      <c r="T232" s="26"/>
      <c r="U232" s="18">
        <v>0.06</v>
      </c>
      <c r="V232" s="18">
        <v>0.27</v>
      </c>
      <c r="W232" s="18">
        <v>0.56000000000000005</v>
      </c>
      <c r="X232" s="19">
        <v>221.76</v>
      </c>
      <c r="Y232" s="19">
        <v>26.1</v>
      </c>
      <c r="Z232" s="19">
        <v>0.17</v>
      </c>
      <c r="AA232" s="20">
        <v>281</v>
      </c>
      <c r="AB232" s="20">
        <v>2017</v>
      </c>
    </row>
    <row r="233" spans="1:28" ht="15" customHeight="1" x14ac:dyDescent="0.25">
      <c r="A233" s="41" t="s">
        <v>73</v>
      </c>
      <c r="B233" s="41"/>
      <c r="C233" s="41"/>
      <c r="D233" s="41"/>
      <c r="E233" s="41"/>
      <c r="F233" s="41"/>
      <c r="G233" s="41"/>
      <c r="H233" s="41"/>
      <c r="I233" s="41"/>
      <c r="J233" s="41"/>
      <c r="K233" s="42">
        <v>40</v>
      </c>
      <c r="L233" s="42"/>
      <c r="M233" s="38">
        <v>3.07</v>
      </c>
      <c r="N233" s="39"/>
      <c r="O233" s="38">
        <v>3.87</v>
      </c>
      <c r="P233" s="39"/>
      <c r="Q233" s="38">
        <v>29.73</v>
      </c>
      <c r="R233" s="39"/>
      <c r="S233" s="28">
        <v>166.8</v>
      </c>
      <c r="T233" s="26"/>
      <c r="U233" s="19" t="s">
        <v>24</v>
      </c>
      <c r="V233" s="19">
        <v>0.01</v>
      </c>
      <c r="W233" s="19" t="s">
        <v>24</v>
      </c>
      <c r="X233" s="19">
        <v>11.6</v>
      </c>
      <c r="Y233" s="19">
        <v>8</v>
      </c>
      <c r="Z233" s="19">
        <v>0.8</v>
      </c>
      <c r="AA233" s="20" t="s">
        <v>27</v>
      </c>
      <c r="AB233" s="20">
        <v>2017</v>
      </c>
    </row>
    <row r="234" spans="1:28" ht="15" customHeight="1" x14ac:dyDescent="0.25">
      <c r="A234" s="50" t="s">
        <v>25</v>
      </c>
      <c r="B234" s="50"/>
      <c r="C234" s="50"/>
      <c r="D234" s="50"/>
      <c r="E234" s="50"/>
      <c r="F234" s="50"/>
      <c r="G234" s="50"/>
      <c r="H234" s="50"/>
      <c r="I234" s="50"/>
      <c r="J234" s="50"/>
      <c r="K234" s="37">
        <v>240</v>
      </c>
      <c r="L234" s="37"/>
      <c r="M234" s="51">
        <f>SUM(M232:M233)</f>
        <v>8.67</v>
      </c>
      <c r="N234" s="52"/>
      <c r="O234" s="51">
        <f>SUM(O232:O233)</f>
        <v>3.97</v>
      </c>
      <c r="P234" s="52"/>
      <c r="Q234" s="51">
        <f>SUM(Q232:Q233)</f>
        <v>37.03</v>
      </c>
      <c r="R234" s="52"/>
      <c r="S234" s="29">
        <f>SUM(S232:S233)</f>
        <v>217.8</v>
      </c>
      <c r="T234" s="27"/>
      <c r="U234" s="27">
        <f>SUM(U232:U233)</f>
        <v>0.06</v>
      </c>
      <c r="V234" s="27">
        <f>SUM(V232:V233)</f>
        <v>0.28000000000000003</v>
      </c>
      <c r="W234" s="27">
        <f>SUM(W232:W233)</f>
        <v>0.56000000000000005</v>
      </c>
      <c r="X234" s="24">
        <f t="shared" ref="X234:Z234" si="29">SUM(X232:X233)</f>
        <v>233.35999999999999</v>
      </c>
      <c r="Y234" s="24">
        <f t="shared" si="29"/>
        <v>34.1</v>
      </c>
      <c r="Z234" s="24">
        <f t="shared" si="29"/>
        <v>0.97000000000000008</v>
      </c>
      <c r="AA234" s="25" t="s">
        <v>27</v>
      </c>
      <c r="AB234" s="25" t="s">
        <v>27</v>
      </c>
    </row>
    <row r="235" spans="1:28" ht="15" customHeight="1" x14ac:dyDescent="0.25">
      <c r="A235" s="53" t="s">
        <v>38</v>
      </c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</row>
    <row r="236" spans="1:28" x14ac:dyDescent="0.25">
      <c r="A236" s="40" t="s">
        <v>180</v>
      </c>
      <c r="B236" s="41"/>
      <c r="C236" s="41"/>
      <c r="D236" s="41"/>
      <c r="E236" s="41"/>
      <c r="F236" s="41"/>
      <c r="G236" s="41"/>
      <c r="H236" s="41"/>
      <c r="I236" s="41"/>
      <c r="J236" s="41"/>
      <c r="K236" s="42">
        <v>60</v>
      </c>
      <c r="L236" s="42"/>
      <c r="M236" s="38">
        <v>0.5</v>
      </c>
      <c r="N236" s="39"/>
      <c r="O236" s="38">
        <v>2.8</v>
      </c>
      <c r="P236" s="39"/>
      <c r="Q236" s="38">
        <v>2.2000000000000002</v>
      </c>
      <c r="R236" s="39"/>
      <c r="S236" s="28">
        <v>36</v>
      </c>
      <c r="T236" s="26"/>
      <c r="U236" s="26">
        <v>0.02</v>
      </c>
      <c r="V236" s="26">
        <v>0.01</v>
      </c>
      <c r="W236" s="26">
        <v>3.42</v>
      </c>
      <c r="X236" s="19">
        <v>9</v>
      </c>
      <c r="Y236" s="19">
        <v>7.24</v>
      </c>
      <c r="Z236" s="19">
        <v>0.33</v>
      </c>
      <c r="AA236" s="20">
        <v>14</v>
      </c>
      <c r="AB236" s="20">
        <v>2017</v>
      </c>
    </row>
    <row r="237" spans="1:28" ht="15" customHeight="1" x14ac:dyDescent="0.25">
      <c r="A237" s="41" t="s">
        <v>137</v>
      </c>
      <c r="B237" s="41"/>
      <c r="C237" s="41"/>
      <c r="D237" s="41"/>
      <c r="E237" s="41"/>
      <c r="F237" s="41"/>
      <c r="G237" s="41"/>
      <c r="H237" s="41"/>
      <c r="I237" s="41"/>
      <c r="J237" s="41"/>
      <c r="K237" s="42" t="s">
        <v>172</v>
      </c>
      <c r="L237" s="42"/>
      <c r="M237" s="38">
        <v>6.2</v>
      </c>
      <c r="N237" s="39"/>
      <c r="O237" s="38">
        <v>1.5</v>
      </c>
      <c r="P237" s="39"/>
      <c r="Q237" s="38">
        <v>11</v>
      </c>
      <c r="R237" s="39"/>
      <c r="S237" s="28">
        <v>83</v>
      </c>
      <c r="T237" s="26"/>
      <c r="U237" s="26">
        <v>0.08</v>
      </c>
      <c r="V237" s="26">
        <v>0.05</v>
      </c>
      <c r="W237" s="26">
        <v>3.93</v>
      </c>
      <c r="X237" s="19">
        <v>14.1</v>
      </c>
      <c r="Y237" s="19">
        <v>18.02</v>
      </c>
      <c r="Z237" s="19">
        <v>0.65</v>
      </c>
      <c r="AA237" s="20">
        <v>70</v>
      </c>
      <c r="AB237" s="20">
        <v>2017</v>
      </c>
    </row>
    <row r="238" spans="1:28" ht="15" customHeight="1" x14ac:dyDescent="0.25">
      <c r="A238" s="41" t="s">
        <v>138</v>
      </c>
      <c r="B238" s="41"/>
      <c r="C238" s="41"/>
      <c r="D238" s="41"/>
      <c r="E238" s="41"/>
      <c r="F238" s="41"/>
      <c r="G238" s="41"/>
      <c r="H238" s="41"/>
      <c r="I238" s="41"/>
      <c r="J238" s="41"/>
      <c r="K238" s="42" t="s">
        <v>167</v>
      </c>
      <c r="L238" s="42"/>
      <c r="M238" s="38">
        <v>20</v>
      </c>
      <c r="N238" s="39"/>
      <c r="O238" s="38">
        <v>23.8</v>
      </c>
      <c r="P238" s="39"/>
      <c r="Q238" s="38">
        <v>2.7</v>
      </c>
      <c r="R238" s="39"/>
      <c r="S238" s="28">
        <v>305</v>
      </c>
      <c r="T238" s="26"/>
      <c r="U238" s="26">
        <v>0.06</v>
      </c>
      <c r="V238" s="26">
        <v>0.14000000000000001</v>
      </c>
      <c r="W238" s="26">
        <v>0.49</v>
      </c>
      <c r="X238" s="19">
        <v>14.18</v>
      </c>
      <c r="Y238" s="19">
        <v>25.5</v>
      </c>
      <c r="Z238" s="19">
        <v>2.99</v>
      </c>
      <c r="AA238" s="20">
        <v>91</v>
      </c>
      <c r="AB238" s="20">
        <v>2017</v>
      </c>
    </row>
    <row r="239" spans="1:28" ht="15" customHeight="1" x14ac:dyDescent="0.25">
      <c r="A239" s="80" t="s">
        <v>92</v>
      </c>
      <c r="B239" s="81"/>
      <c r="C239" s="81"/>
      <c r="D239" s="81"/>
      <c r="E239" s="81"/>
      <c r="F239" s="81"/>
      <c r="G239" s="81"/>
      <c r="H239" s="81"/>
      <c r="I239" s="82"/>
      <c r="J239" s="30"/>
      <c r="K239" s="42">
        <v>150</v>
      </c>
      <c r="L239" s="42"/>
      <c r="M239" s="38">
        <v>8.4</v>
      </c>
      <c r="N239" s="39"/>
      <c r="O239" s="38">
        <v>5.4</v>
      </c>
      <c r="P239" s="39"/>
      <c r="Q239" s="38">
        <v>34.6</v>
      </c>
      <c r="R239" s="39"/>
      <c r="S239" s="28">
        <v>224</v>
      </c>
      <c r="T239" s="26"/>
      <c r="U239" s="26">
        <v>0.18</v>
      </c>
      <c r="V239" s="26">
        <v>0.11</v>
      </c>
      <c r="W239" s="26">
        <v>0</v>
      </c>
      <c r="X239" s="19">
        <v>12.9</v>
      </c>
      <c r="Y239" s="19">
        <v>121.84</v>
      </c>
      <c r="Z239" s="19">
        <v>4.18</v>
      </c>
      <c r="AA239" s="20">
        <v>175</v>
      </c>
      <c r="AB239" s="20">
        <v>2017</v>
      </c>
    </row>
    <row r="240" spans="1:28" ht="15" customHeight="1" x14ac:dyDescent="0.25">
      <c r="A240" s="40" t="s">
        <v>175</v>
      </c>
      <c r="B240" s="41"/>
      <c r="C240" s="41"/>
      <c r="D240" s="41"/>
      <c r="E240" s="41"/>
      <c r="F240" s="41"/>
      <c r="G240" s="41"/>
      <c r="H240" s="41"/>
      <c r="I240" s="41"/>
      <c r="J240" s="41"/>
      <c r="K240" s="42">
        <v>200</v>
      </c>
      <c r="L240" s="42"/>
      <c r="M240" s="38">
        <v>0.2</v>
      </c>
      <c r="N240" s="39"/>
      <c r="O240" s="38">
        <v>0.1</v>
      </c>
      <c r="P240" s="39"/>
      <c r="Q240" s="38">
        <v>17.2</v>
      </c>
      <c r="R240" s="39"/>
      <c r="S240" s="28">
        <v>69</v>
      </c>
      <c r="T240" s="26"/>
      <c r="U240" s="18">
        <v>0.01</v>
      </c>
      <c r="V240" s="18">
        <v>0.01</v>
      </c>
      <c r="W240" s="18">
        <v>1.6</v>
      </c>
      <c r="X240" s="19">
        <v>6.03</v>
      </c>
      <c r="Y240" s="19">
        <v>3.13</v>
      </c>
      <c r="Z240" s="19">
        <v>0.8</v>
      </c>
      <c r="AA240" s="20">
        <v>296</v>
      </c>
      <c r="AB240" s="20">
        <v>2017</v>
      </c>
    </row>
    <row r="241" spans="1:28" ht="15" customHeight="1" x14ac:dyDescent="0.25">
      <c r="A241" s="41" t="s">
        <v>44</v>
      </c>
      <c r="B241" s="41"/>
      <c r="C241" s="41"/>
      <c r="D241" s="41"/>
      <c r="E241" s="41"/>
      <c r="F241" s="41"/>
      <c r="G241" s="41"/>
      <c r="H241" s="41"/>
      <c r="I241" s="41"/>
      <c r="J241" s="41"/>
      <c r="K241" s="42">
        <v>50</v>
      </c>
      <c r="L241" s="42"/>
      <c r="M241" s="38">
        <v>3.25</v>
      </c>
      <c r="N241" s="39"/>
      <c r="O241" s="38">
        <v>0.5</v>
      </c>
      <c r="P241" s="39"/>
      <c r="Q241" s="38">
        <v>21.25</v>
      </c>
      <c r="R241" s="39"/>
      <c r="S241" s="28">
        <v>102</v>
      </c>
      <c r="T241" s="26"/>
      <c r="U241" s="19" t="s">
        <v>49</v>
      </c>
      <c r="V241" s="19">
        <v>0.2</v>
      </c>
      <c r="W241" s="19" t="s">
        <v>24</v>
      </c>
      <c r="X241" s="19">
        <v>9</v>
      </c>
      <c r="Y241" s="19">
        <v>9.5</v>
      </c>
      <c r="Z241" s="19">
        <v>2</v>
      </c>
      <c r="AA241" s="20">
        <v>1.2</v>
      </c>
      <c r="AB241" s="20">
        <v>2020</v>
      </c>
    </row>
    <row r="242" spans="1:28" ht="15" customHeight="1" x14ac:dyDescent="0.25">
      <c r="A242" s="50" t="s">
        <v>25</v>
      </c>
      <c r="B242" s="50"/>
      <c r="C242" s="50"/>
      <c r="D242" s="50"/>
      <c r="E242" s="50"/>
      <c r="F242" s="50"/>
      <c r="G242" s="50"/>
      <c r="H242" s="50"/>
      <c r="I242" s="50"/>
      <c r="J242" s="50"/>
      <c r="K242" s="37">
        <v>780</v>
      </c>
      <c r="L242" s="37"/>
      <c r="M242" s="51">
        <f>SUM(M236:M241)</f>
        <v>38.550000000000004</v>
      </c>
      <c r="N242" s="52"/>
      <c r="O242" s="51">
        <f>SUM(O236:O241)</f>
        <v>34.1</v>
      </c>
      <c r="P242" s="52"/>
      <c r="Q242" s="51">
        <f>SUM(Q236:Q241)</f>
        <v>88.95</v>
      </c>
      <c r="R242" s="52"/>
      <c r="S242" s="29">
        <f>SUM(S236:S241)</f>
        <v>819</v>
      </c>
      <c r="T242" s="27"/>
      <c r="U242" s="27">
        <f t="shared" ref="U242:Z242" si="30">SUM(U236:U241)</f>
        <v>0.35</v>
      </c>
      <c r="V242" s="27">
        <f t="shared" si="30"/>
        <v>0.52</v>
      </c>
      <c r="W242" s="27">
        <f t="shared" si="30"/>
        <v>9.44</v>
      </c>
      <c r="X242" s="24">
        <f t="shared" si="30"/>
        <v>65.210000000000008</v>
      </c>
      <c r="Y242" s="24">
        <f t="shared" si="30"/>
        <v>185.23</v>
      </c>
      <c r="Z242" s="24">
        <f t="shared" si="30"/>
        <v>10.950000000000001</v>
      </c>
      <c r="AA242" s="25" t="s">
        <v>27</v>
      </c>
      <c r="AB242" s="25" t="s">
        <v>27</v>
      </c>
    </row>
    <row r="243" spans="1:28" ht="15" customHeight="1" x14ac:dyDescent="0.25">
      <c r="A243" s="53" t="s">
        <v>53</v>
      </c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</row>
    <row r="244" spans="1:28" x14ac:dyDescent="0.25">
      <c r="A244" s="41" t="s">
        <v>173</v>
      </c>
      <c r="B244" s="41"/>
      <c r="C244" s="41"/>
      <c r="D244" s="41"/>
      <c r="E244" s="41"/>
      <c r="F244" s="41"/>
      <c r="G244" s="41"/>
      <c r="H244" s="41"/>
      <c r="I244" s="41"/>
      <c r="J244" s="41"/>
      <c r="K244" s="42">
        <v>70</v>
      </c>
      <c r="L244" s="42"/>
      <c r="M244" s="38">
        <v>7.9</v>
      </c>
      <c r="N244" s="39"/>
      <c r="O244" s="38">
        <v>7.8</v>
      </c>
      <c r="P244" s="39"/>
      <c r="Q244" s="38">
        <v>16.600000000000001</v>
      </c>
      <c r="R244" s="39"/>
      <c r="S244" s="28">
        <v>170</v>
      </c>
      <c r="T244" s="26"/>
      <c r="U244" s="26">
        <v>0.06</v>
      </c>
      <c r="V244" s="26">
        <v>0.06</v>
      </c>
      <c r="W244" s="26">
        <v>1.95</v>
      </c>
      <c r="X244" s="19">
        <v>18.2</v>
      </c>
      <c r="Y244" s="19">
        <v>13.13</v>
      </c>
      <c r="Z244" s="19">
        <v>1.02</v>
      </c>
      <c r="AA244" s="20">
        <v>263</v>
      </c>
      <c r="AB244" s="20">
        <v>2017</v>
      </c>
    </row>
    <row r="245" spans="1:28" ht="15" customHeight="1" x14ac:dyDescent="0.25">
      <c r="A245" s="41" t="s">
        <v>21</v>
      </c>
      <c r="B245" s="41"/>
      <c r="C245" s="41"/>
      <c r="D245" s="41"/>
      <c r="E245" s="41"/>
      <c r="F245" s="41"/>
      <c r="G245" s="41"/>
      <c r="H245" s="41"/>
      <c r="I245" s="41"/>
      <c r="J245" s="41"/>
      <c r="K245" s="42">
        <v>200</v>
      </c>
      <c r="L245" s="42"/>
      <c r="M245" s="38">
        <v>0.1</v>
      </c>
      <c r="N245" s="39"/>
      <c r="O245" s="38">
        <v>0.03</v>
      </c>
      <c r="P245" s="39"/>
      <c r="Q245" s="38">
        <v>9.1</v>
      </c>
      <c r="R245" s="39"/>
      <c r="S245" s="28">
        <v>25</v>
      </c>
      <c r="T245" s="26"/>
      <c r="U245" s="26">
        <v>0</v>
      </c>
      <c r="V245" s="26">
        <v>0</v>
      </c>
      <c r="W245" s="26">
        <v>0</v>
      </c>
      <c r="X245" s="19">
        <v>0.13</v>
      </c>
      <c r="Y245" s="19">
        <v>0</v>
      </c>
      <c r="Z245" s="19">
        <v>0.01</v>
      </c>
      <c r="AA245" s="20">
        <v>286</v>
      </c>
      <c r="AB245" s="20">
        <v>2017</v>
      </c>
    </row>
    <row r="246" spans="1:28" ht="15" customHeight="1" x14ac:dyDescent="0.25">
      <c r="A246" s="50" t="s">
        <v>25</v>
      </c>
      <c r="B246" s="50"/>
      <c r="C246" s="50"/>
      <c r="D246" s="50"/>
      <c r="E246" s="50"/>
      <c r="F246" s="50"/>
      <c r="G246" s="50"/>
      <c r="H246" s="50"/>
      <c r="I246" s="50"/>
      <c r="J246" s="50"/>
      <c r="K246" s="37">
        <v>270</v>
      </c>
      <c r="L246" s="37"/>
      <c r="M246" s="51">
        <f>SUM(M244:M245)</f>
        <v>8</v>
      </c>
      <c r="N246" s="52"/>
      <c r="O246" s="51">
        <f>SUM(O244:O245)</f>
        <v>7.83</v>
      </c>
      <c r="P246" s="52"/>
      <c r="Q246" s="51">
        <f>SUM(Q244:Q245)</f>
        <v>25.700000000000003</v>
      </c>
      <c r="R246" s="52"/>
      <c r="S246" s="11">
        <f t="shared" ref="S246:Z246" si="31">SUM(S244:S245)</f>
        <v>195</v>
      </c>
      <c r="T246" s="10"/>
      <c r="U246" s="10">
        <f>SUM(U244:U245)</f>
        <v>0.06</v>
      </c>
      <c r="V246" s="10">
        <f>SUM(V244:V245)</f>
        <v>0.06</v>
      </c>
      <c r="W246" s="10">
        <f>SUM(W244:W245)</f>
        <v>1.95</v>
      </c>
      <c r="X246" s="24">
        <f t="shared" si="31"/>
        <v>18.329999999999998</v>
      </c>
      <c r="Y246" s="24">
        <f t="shared" si="31"/>
        <v>13.13</v>
      </c>
      <c r="Z246" s="24">
        <f t="shared" si="31"/>
        <v>1.03</v>
      </c>
      <c r="AA246" s="25" t="s">
        <v>27</v>
      </c>
      <c r="AB246" s="25" t="s">
        <v>27</v>
      </c>
    </row>
    <row r="247" spans="1:28" ht="15" customHeight="1" x14ac:dyDescent="0.25">
      <c r="A247" s="50" t="s">
        <v>64</v>
      </c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1">
        <v>74.12</v>
      </c>
      <c r="N247" s="52"/>
      <c r="O247" s="51">
        <v>532.20000000000005</v>
      </c>
      <c r="P247" s="52"/>
      <c r="Q247" s="51">
        <v>226.08</v>
      </c>
      <c r="R247" s="52"/>
      <c r="S247" s="29">
        <v>1744.8</v>
      </c>
      <c r="T247" s="27"/>
      <c r="U247" s="27">
        <v>0.72</v>
      </c>
      <c r="V247" s="27">
        <v>1.26</v>
      </c>
      <c r="W247" s="27">
        <v>13.11</v>
      </c>
      <c r="X247" s="24">
        <v>723.02</v>
      </c>
      <c r="Y247" s="24">
        <v>350.41</v>
      </c>
      <c r="Z247" s="24">
        <v>16.77</v>
      </c>
      <c r="AA247" s="25" t="s">
        <v>27</v>
      </c>
      <c r="AB247" s="25" t="s">
        <v>27</v>
      </c>
    </row>
    <row r="248" spans="1:28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49" t="s">
        <v>139</v>
      </c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</row>
    <row r="250" spans="1:28" ht="15.75" x14ac:dyDescent="0.25">
      <c r="A250" s="55" t="s">
        <v>140</v>
      </c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1"/>
      <c r="AA250" s="1"/>
      <c r="AB250" s="1"/>
    </row>
    <row r="251" spans="1:28" ht="15.75" customHeight="1" x14ac:dyDescent="0.25">
      <c r="A251" s="56" t="s">
        <v>1</v>
      </c>
      <c r="B251" s="56"/>
      <c r="C251" s="56"/>
      <c r="D251" s="56"/>
      <c r="E251" s="56"/>
      <c r="F251" s="56"/>
      <c r="G251" s="56"/>
      <c r="H251" s="56"/>
      <c r="I251" s="56"/>
      <c r="J251" s="56"/>
      <c r="K251" s="56" t="s">
        <v>2</v>
      </c>
      <c r="L251" s="56"/>
      <c r="M251" s="56" t="s">
        <v>3</v>
      </c>
      <c r="N251" s="56"/>
      <c r="O251" s="56"/>
      <c r="P251" s="56"/>
      <c r="Q251" s="56"/>
      <c r="R251" s="56"/>
      <c r="S251" s="50" t="s">
        <v>4</v>
      </c>
      <c r="T251" s="50"/>
      <c r="U251" s="58" t="s">
        <v>164</v>
      </c>
      <c r="V251" s="62"/>
      <c r="W251" s="63"/>
      <c r="X251" s="74" t="s">
        <v>6</v>
      </c>
      <c r="Y251" s="75"/>
      <c r="Z251" s="76"/>
      <c r="AA251" s="56" t="s">
        <v>7</v>
      </c>
      <c r="AB251" s="56" t="s">
        <v>8</v>
      </c>
    </row>
    <row r="252" spans="1:28" ht="15" customHeight="1" x14ac:dyDescent="0.25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61" t="s">
        <v>9</v>
      </c>
      <c r="N252" s="63"/>
      <c r="O252" s="61" t="s">
        <v>10</v>
      </c>
      <c r="P252" s="63"/>
      <c r="Q252" s="61" t="s">
        <v>11</v>
      </c>
      <c r="R252" s="63"/>
      <c r="S252" s="50"/>
      <c r="T252" s="50"/>
      <c r="U252" s="15" t="s">
        <v>12</v>
      </c>
      <c r="V252" s="15" t="s">
        <v>86</v>
      </c>
      <c r="W252" s="15" t="s">
        <v>14</v>
      </c>
      <c r="X252" s="15" t="s">
        <v>15</v>
      </c>
      <c r="Y252" s="15" t="s">
        <v>16</v>
      </c>
      <c r="Z252" s="15" t="s">
        <v>17</v>
      </c>
      <c r="AA252" s="56"/>
      <c r="AB252" s="56"/>
    </row>
    <row r="253" spans="1:28" ht="15" customHeight="1" x14ac:dyDescent="0.25">
      <c r="A253" s="53" t="s">
        <v>18</v>
      </c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</row>
    <row r="254" spans="1:28" x14ac:dyDescent="0.25">
      <c r="A254" s="40" t="s">
        <v>174</v>
      </c>
      <c r="B254" s="41"/>
      <c r="C254" s="41"/>
      <c r="D254" s="41"/>
      <c r="E254" s="41"/>
      <c r="F254" s="41"/>
      <c r="G254" s="41"/>
      <c r="H254" s="41"/>
      <c r="I254" s="41"/>
      <c r="J254" s="41"/>
      <c r="K254" s="42" t="s">
        <v>165</v>
      </c>
      <c r="L254" s="42"/>
      <c r="M254" s="38">
        <v>8.1</v>
      </c>
      <c r="N254" s="39"/>
      <c r="O254" s="38">
        <v>9.8000000000000007</v>
      </c>
      <c r="P254" s="39"/>
      <c r="Q254" s="38">
        <v>35.6</v>
      </c>
      <c r="R254" s="39"/>
      <c r="S254" s="28">
        <v>264</v>
      </c>
      <c r="T254" s="26"/>
      <c r="U254" s="18">
        <v>0.2</v>
      </c>
      <c r="V254" s="18">
        <v>0.18</v>
      </c>
      <c r="W254" s="18">
        <v>0.51</v>
      </c>
      <c r="X254" s="19">
        <v>137.19999999999999</v>
      </c>
      <c r="Y254" s="19">
        <v>64.45</v>
      </c>
      <c r="Z254" s="19">
        <v>1.67</v>
      </c>
      <c r="AA254" s="20">
        <v>184</v>
      </c>
      <c r="AB254" s="20">
        <v>2017</v>
      </c>
    </row>
    <row r="255" spans="1:28" ht="15" customHeight="1" x14ac:dyDescent="0.25">
      <c r="A255" s="80" t="s">
        <v>21</v>
      </c>
      <c r="B255" s="81"/>
      <c r="C255" s="81"/>
      <c r="D255" s="81"/>
      <c r="E255" s="81"/>
      <c r="F255" s="81"/>
      <c r="G255" s="81"/>
      <c r="H255" s="81"/>
      <c r="I255" s="81"/>
      <c r="J255" s="82"/>
      <c r="K255" s="42">
        <v>200</v>
      </c>
      <c r="L255" s="42"/>
      <c r="M255" s="38">
        <v>0.1</v>
      </c>
      <c r="N255" s="39"/>
      <c r="O255" s="38">
        <v>0.03</v>
      </c>
      <c r="P255" s="39"/>
      <c r="Q255" s="38">
        <v>9.1</v>
      </c>
      <c r="R255" s="39"/>
      <c r="S255" s="28">
        <v>25</v>
      </c>
      <c r="T255" s="26"/>
      <c r="U255" s="18">
        <v>0</v>
      </c>
      <c r="V255" s="18">
        <v>0</v>
      </c>
      <c r="W255" s="18">
        <v>0</v>
      </c>
      <c r="X255" s="19">
        <v>0.13</v>
      </c>
      <c r="Y255" s="19">
        <v>0</v>
      </c>
      <c r="Z255" s="19">
        <v>0.01</v>
      </c>
      <c r="AA255" s="20">
        <v>286</v>
      </c>
      <c r="AB255" s="20">
        <v>2017</v>
      </c>
    </row>
    <row r="256" spans="1:28" ht="15" customHeight="1" x14ac:dyDescent="0.25">
      <c r="A256" s="41" t="s">
        <v>23</v>
      </c>
      <c r="B256" s="41"/>
      <c r="C256" s="41"/>
      <c r="D256" s="41"/>
      <c r="E256" s="41"/>
      <c r="F256" s="41"/>
      <c r="G256" s="41"/>
      <c r="H256" s="41"/>
      <c r="I256" s="41"/>
      <c r="J256" s="41"/>
      <c r="K256" s="64">
        <v>44499</v>
      </c>
      <c r="L256" s="42"/>
      <c r="M256" s="38">
        <v>2.4</v>
      </c>
      <c r="N256" s="39"/>
      <c r="O256" s="38">
        <v>8.6</v>
      </c>
      <c r="P256" s="39"/>
      <c r="Q256" s="38">
        <v>14.6</v>
      </c>
      <c r="R256" s="39"/>
      <c r="S256" s="28">
        <v>146</v>
      </c>
      <c r="T256" s="26"/>
      <c r="U256" s="18">
        <v>0.05</v>
      </c>
      <c r="V256" s="18">
        <v>0.02</v>
      </c>
      <c r="W256" s="18">
        <v>0</v>
      </c>
      <c r="X256" s="19">
        <v>8.1</v>
      </c>
      <c r="Y256" s="19">
        <v>9.9</v>
      </c>
      <c r="Z256" s="19">
        <v>0.62</v>
      </c>
      <c r="AA256" s="20">
        <v>1</v>
      </c>
      <c r="AB256" s="20">
        <v>2017</v>
      </c>
    </row>
    <row r="257" spans="1:28" ht="15" customHeight="1" x14ac:dyDescent="0.25">
      <c r="A257" s="50" t="s">
        <v>25</v>
      </c>
      <c r="B257" s="50"/>
      <c r="C257" s="50"/>
      <c r="D257" s="50"/>
      <c r="E257" s="50"/>
      <c r="F257" s="50"/>
      <c r="G257" s="50"/>
      <c r="H257" s="50"/>
      <c r="I257" s="50"/>
      <c r="J257" s="50"/>
      <c r="K257" s="37">
        <v>435</v>
      </c>
      <c r="L257" s="37"/>
      <c r="M257" s="51">
        <f>SUM(M254:M256)</f>
        <v>10.6</v>
      </c>
      <c r="N257" s="52"/>
      <c r="O257" s="51">
        <f>SUM(O254:O256)</f>
        <v>18.43</v>
      </c>
      <c r="P257" s="52"/>
      <c r="Q257" s="51">
        <f>SUM(Q254:Q256)</f>
        <v>59.300000000000004</v>
      </c>
      <c r="R257" s="52"/>
      <c r="S257" s="29">
        <f>SUM(S254:S256)</f>
        <v>435</v>
      </c>
      <c r="T257" s="27"/>
      <c r="U257" s="23">
        <f>SUM(U254:U256)</f>
        <v>0.25</v>
      </c>
      <c r="V257" s="23">
        <f>SUM(V254:V256)</f>
        <v>0.19999999999999998</v>
      </c>
      <c r="W257" s="23">
        <f>SUM(W254:W256)</f>
        <v>0.51</v>
      </c>
      <c r="X257" s="24">
        <f t="shared" ref="X257:Z257" si="32">SUM(X254:X256)</f>
        <v>145.42999999999998</v>
      </c>
      <c r="Y257" s="24">
        <f t="shared" si="32"/>
        <v>74.350000000000009</v>
      </c>
      <c r="Z257" s="24">
        <f t="shared" si="32"/>
        <v>2.2999999999999998</v>
      </c>
      <c r="AA257" s="25" t="s">
        <v>27</v>
      </c>
      <c r="AB257" s="25" t="s">
        <v>27</v>
      </c>
    </row>
    <row r="258" spans="1:28" ht="15" customHeight="1" x14ac:dyDescent="0.25">
      <c r="A258" s="53" t="s">
        <v>28</v>
      </c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</row>
    <row r="259" spans="1:28" ht="15" customHeight="1" x14ac:dyDescent="0.25">
      <c r="A259" s="41" t="s">
        <v>109</v>
      </c>
      <c r="B259" s="41"/>
      <c r="C259" s="41"/>
      <c r="D259" s="41"/>
      <c r="E259" s="41"/>
      <c r="F259" s="41"/>
      <c r="G259" s="41"/>
      <c r="H259" s="41"/>
      <c r="I259" s="41"/>
      <c r="J259" s="41"/>
      <c r="K259" s="42">
        <v>200</v>
      </c>
      <c r="L259" s="42"/>
      <c r="M259" s="38">
        <v>0</v>
      </c>
      <c r="N259" s="39"/>
      <c r="O259" s="38">
        <v>0</v>
      </c>
      <c r="P259" s="39"/>
      <c r="Q259" s="38">
        <v>20</v>
      </c>
      <c r="R259" s="39"/>
      <c r="S259" s="28">
        <v>76</v>
      </c>
      <c r="T259" s="26"/>
      <c r="U259" s="18">
        <v>0</v>
      </c>
      <c r="V259" s="18">
        <v>0</v>
      </c>
      <c r="W259" s="18">
        <v>0</v>
      </c>
      <c r="X259" s="19">
        <v>0.48</v>
      </c>
      <c r="Y259" s="19">
        <v>0</v>
      </c>
      <c r="Z259" s="19">
        <v>0.06</v>
      </c>
      <c r="AA259" s="20">
        <v>303</v>
      </c>
      <c r="AB259" s="20">
        <v>2017</v>
      </c>
    </row>
    <row r="260" spans="1:28" ht="15" customHeight="1" x14ac:dyDescent="0.25">
      <c r="A260" s="41" t="s">
        <v>73</v>
      </c>
      <c r="B260" s="41"/>
      <c r="C260" s="41"/>
      <c r="D260" s="41"/>
      <c r="E260" s="41"/>
      <c r="F260" s="41"/>
      <c r="G260" s="41"/>
      <c r="H260" s="41"/>
      <c r="I260" s="41"/>
      <c r="J260" s="41"/>
      <c r="K260" s="42">
        <v>40</v>
      </c>
      <c r="L260" s="42"/>
      <c r="M260" s="38">
        <v>3.07</v>
      </c>
      <c r="N260" s="39"/>
      <c r="O260" s="38">
        <v>3.87</v>
      </c>
      <c r="P260" s="39"/>
      <c r="Q260" s="38">
        <v>29.73</v>
      </c>
      <c r="R260" s="39"/>
      <c r="S260" s="28">
        <v>166.8</v>
      </c>
      <c r="T260" s="26"/>
      <c r="U260" s="19" t="s">
        <v>24</v>
      </c>
      <c r="V260" s="19">
        <v>0.01</v>
      </c>
      <c r="W260" s="19" t="s">
        <v>24</v>
      </c>
      <c r="X260" s="19">
        <v>11.6</v>
      </c>
      <c r="Y260" s="19">
        <v>8</v>
      </c>
      <c r="Z260" s="19">
        <v>0.8</v>
      </c>
      <c r="AA260" s="20" t="s">
        <v>27</v>
      </c>
      <c r="AB260" s="20">
        <v>2020</v>
      </c>
    </row>
    <row r="261" spans="1:28" ht="15" customHeight="1" x14ac:dyDescent="0.25">
      <c r="A261" s="50" t="s">
        <v>25</v>
      </c>
      <c r="B261" s="50"/>
      <c r="C261" s="50"/>
      <c r="D261" s="50"/>
      <c r="E261" s="50"/>
      <c r="F261" s="50"/>
      <c r="G261" s="50"/>
      <c r="H261" s="50"/>
      <c r="I261" s="50"/>
      <c r="J261" s="50"/>
      <c r="K261" s="37">
        <v>240</v>
      </c>
      <c r="L261" s="37"/>
      <c r="M261" s="51">
        <f>SUM(M259:M260)</f>
        <v>3.07</v>
      </c>
      <c r="N261" s="52"/>
      <c r="O261" s="51">
        <f>SUM(O259:O260)</f>
        <v>3.87</v>
      </c>
      <c r="P261" s="52"/>
      <c r="Q261" s="51">
        <f>SUM(Q259:Q260)</f>
        <v>49.730000000000004</v>
      </c>
      <c r="R261" s="52"/>
      <c r="S261" s="29">
        <f>SUM(S259:S260)</f>
        <v>242.8</v>
      </c>
      <c r="T261" s="27"/>
      <c r="U261" s="19" t="s">
        <v>24</v>
      </c>
      <c r="V261" s="19">
        <v>0.01</v>
      </c>
      <c r="W261" s="19" t="s">
        <v>24</v>
      </c>
      <c r="X261" s="24">
        <f t="shared" ref="X261:Z261" si="33">SUM(X259:X260)</f>
        <v>12.08</v>
      </c>
      <c r="Y261" s="24">
        <f t="shared" si="33"/>
        <v>8</v>
      </c>
      <c r="Z261" s="24">
        <f t="shared" si="33"/>
        <v>0.8600000000000001</v>
      </c>
      <c r="AA261" s="25" t="s">
        <v>27</v>
      </c>
      <c r="AB261" s="25" t="s">
        <v>27</v>
      </c>
    </row>
    <row r="262" spans="1:28" ht="15" customHeight="1" x14ac:dyDescent="0.25">
      <c r="A262" s="53" t="s">
        <v>38</v>
      </c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</row>
    <row r="263" spans="1:28" ht="15" customHeight="1" x14ac:dyDescent="0.25">
      <c r="A263" s="65" t="s">
        <v>188</v>
      </c>
      <c r="B263" s="65"/>
      <c r="C263" s="65"/>
      <c r="D263" s="65"/>
      <c r="E263" s="65"/>
      <c r="F263" s="65"/>
      <c r="G263" s="65"/>
      <c r="H263" s="65"/>
      <c r="I263" s="65"/>
      <c r="J263" s="65"/>
      <c r="K263" s="42">
        <v>60</v>
      </c>
      <c r="L263" s="42"/>
      <c r="M263" s="38">
        <v>0.9</v>
      </c>
      <c r="N263" s="39"/>
      <c r="O263" s="38">
        <v>4.5</v>
      </c>
      <c r="P263" s="39"/>
      <c r="Q263" s="38">
        <v>4</v>
      </c>
      <c r="R263" s="39"/>
      <c r="S263" s="28">
        <v>60</v>
      </c>
      <c r="T263" s="26"/>
      <c r="U263" s="18">
        <v>0.02</v>
      </c>
      <c r="V263" s="18">
        <v>0.03</v>
      </c>
      <c r="W263" s="18">
        <v>2.64</v>
      </c>
      <c r="X263" s="19">
        <v>16.39</v>
      </c>
      <c r="Y263" s="19">
        <v>10.8</v>
      </c>
      <c r="Z263" s="19">
        <v>0.56000000000000005</v>
      </c>
      <c r="AA263" s="20">
        <v>31</v>
      </c>
      <c r="AB263" s="20">
        <v>2017</v>
      </c>
    </row>
    <row r="264" spans="1:28" x14ac:dyDescent="0.25">
      <c r="A264" s="40" t="s">
        <v>185</v>
      </c>
      <c r="B264" s="41"/>
      <c r="C264" s="41"/>
      <c r="D264" s="41"/>
      <c r="E264" s="41"/>
      <c r="F264" s="41"/>
      <c r="G264" s="41"/>
      <c r="H264" s="41"/>
      <c r="I264" s="41"/>
      <c r="J264" s="41"/>
      <c r="K264" s="42">
        <v>200</v>
      </c>
      <c r="L264" s="42"/>
      <c r="M264" s="38">
        <v>22.9</v>
      </c>
      <c r="N264" s="39"/>
      <c r="O264" s="38">
        <v>18.600000000000001</v>
      </c>
      <c r="P264" s="39"/>
      <c r="Q264" s="38">
        <v>12.4</v>
      </c>
      <c r="R264" s="39"/>
      <c r="S264" s="28">
        <v>312</v>
      </c>
      <c r="T264" s="26"/>
      <c r="U264" s="18">
        <v>0.08</v>
      </c>
      <c r="V264" s="18">
        <v>0.11</v>
      </c>
      <c r="W264" s="18">
        <v>2.97</v>
      </c>
      <c r="X264" s="19">
        <v>20.56</v>
      </c>
      <c r="Y264" s="19">
        <v>24.75</v>
      </c>
      <c r="Z264" s="19">
        <v>1.19</v>
      </c>
      <c r="AA264" s="20">
        <v>74</v>
      </c>
      <c r="AB264" s="20">
        <v>2017</v>
      </c>
    </row>
    <row r="265" spans="1:28" ht="15" customHeight="1" x14ac:dyDescent="0.25">
      <c r="A265" s="40" t="s">
        <v>143</v>
      </c>
      <c r="B265" s="41"/>
      <c r="C265" s="41"/>
      <c r="D265" s="41"/>
      <c r="E265" s="41"/>
      <c r="F265" s="41"/>
      <c r="G265" s="41"/>
      <c r="H265" s="41"/>
      <c r="I265" s="41"/>
      <c r="J265" s="41"/>
      <c r="K265" s="42">
        <v>220</v>
      </c>
      <c r="L265" s="42"/>
      <c r="M265" s="38">
        <v>16.100000000000001</v>
      </c>
      <c r="N265" s="39"/>
      <c r="O265" s="38">
        <v>19</v>
      </c>
      <c r="P265" s="39"/>
      <c r="Q265" s="38">
        <v>16.3</v>
      </c>
      <c r="R265" s="39"/>
      <c r="S265" s="28">
        <v>301</v>
      </c>
      <c r="T265" s="26"/>
      <c r="U265" s="18">
        <v>0.1</v>
      </c>
      <c r="V265" s="18">
        <v>0.14000000000000001</v>
      </c>
      <c r="W265" s="18">
        <v>11.96</v>
      </c>
      <c r="X265" s="19">
        <v>40.07</v>
      </c>
      <c r="Y265" s="19">
        <v>49.85</v>
      </c>
      <c r="Z265" s="19">
        <v>2.98</v>
      </c>
      <c r="AA265" s="20">
        <v>120</v>
      </c>
      <c r="AB265" s="20">
        <v>2017</v>
      </c>
    </row>
    <row r="266" spans="1:28" ht="15" customHeight="1" x14ac:dyDescent="0.25">
      <c r="A266" s="40" t="s">
        <v>104</v>
      </c>
      <c r="B266" s="41"/>
      <c r="C266" s="41"/>
      <c r="D266" s="41"/>
      <c r="E266" s="41"/>
      <c r="F266" s="41"/>
      <c r="G266" s="41"/>
      <c r="H266" s="41"/>
      <c r="I266" s="41"/>
      <c r="J266" s="41"/>
      <c r="K266" s="42">
        <v>200</v>
      </c>
      <c r="L266" s="42"/>
      <c r="M266" s="38">
        <v>0.9</v>
      </c>
      <c r="N266" s="39"/>
      <c r="O266" s="38">
        <v>0.05</v>
      </c>
      <c r="P266" s="39"/>
      <c r="Q266" s="38">
        <v>20.6</v>
      </c>
      <c r="R266" s="39"/>
      <c r="S266" s="28">
        <v>89</v>
      </c>
      <c r="T266" s="26"/>
      <c r="U266" s="18">
        <v>0.01</v>
      </c>
      <c r="V266" s="18">
        <v>0.03</v>
      </c>
      <c r="W266" s="18">
        <v>0.13</v>
      </c>
      <c r="X266" s="19">
        <v>25.13</v>
      </c>
      <c r="Y266" s="19">
        <v>15.89</v>
      </c>
      <c r="Z266" s="19">
        <v>0.52</v>
      </c>
      <c r="AA266" s="20">
        <v>295</v>
      </c>
      <c r="AB266" s="20">
        <v>2017</v>
      </c>
    </row>
    <row r="267" spans="1:28" ht="15" customHeight="1" x14ac:dyDescent="0.25">
      <c r="A267" s="41" t="s">
        <v>44</v>
      </c>
      <c r="B267" s="41"/>
      <c r="C267" s="41"/>
      <c r="D267" s="41"/>
      <c r="E267" s="41"/>
      <c r="F267" s="41"/>
      <c r="G267" s="41"/>
      <c r="H267" s="41"/>
      <c r="I267" s="41"/>
      <c r="J267" s="41"/>
      <c r="K267" s="42">
        <v>50</v>
      </c>
      <c r="L267" s="42"/>
      <c r="M267" s="38">
        <v>3.25</v>
      </c>
      <c r="N267" s="39"/>
      <c r="O267" s="38">
        <v>0.5</v>
      </c>
      <c r="P267" s="39"/>
      <c r="Q267" s="38">
        <v>21.25</v>
      </c>
      <c r="R267" s="39"/>
      <c r="S267" s="28">
        <v>102</v>
      </c>
      <c r="T267" s="26"/>
      <c r="U267" s="19" t="s">
        <v>49</v>
      </c>
      <c r="V267" s="19">
        <v>0.2</v>
      </c>
      <c r="W267" s="19" t="s">
        <v>24</v>
      </c>
      <c r="X267" s="19">
        <v>9</v>
      </c>
      <c r="Y267" s="19">
        <v>9.5</v>
      </c>
      <c r="Z267" s="19">
        <v>2</v>
      </c>
      <c r="AA267" s="20">
        <v>1.2</v>
      </c>
      <c r="AB267" s="20">
        <v>2020</v>
      </c>
    </row>
    <row r="268" spans="1:28" ht="15" customHeight="1" x14ac:dyDescent="0.25">
      <c r="A268" s="50" t="s">
        <v>25</v>
      </c>
      <c r="B268" s="50"/>
      <c r="C268" s="50"/>
      <c r="D268" s="50"/>
      <c r="E268" s="50"/>
      <c r="F268" s="50"/>
      <c r="G268" s="50"/>
      <c r="H268" s="50"/>
      <c r="I268" s="50"/>
      <c r="J268" s="50"/>
      <c r="K268" s="37">
        <v>710</v>
      </c>
      <c r="L268" s="37"/>
      <c r="M268" s="51">
        <f>SUM(M263:M267)</f>
        <v>44.05</v>
      </c>
      <c r="N268" s="52"/>
      <c r="O268" s="51">
        <f>SUM(O263:O267)</f>
        <v>42.65</v>
      </c>
      <c r="P268" s="52"/>
      <c r="Q268" s="51">
        <f>SUM(Q263:Q267)</f>
        <v>74.550000000000011</v>
      </c>
      <c r="R268" s="52"/>
      <c r="S268" s="29">
        <f>SUM(S263:S267)</f>
        <v>864</v>
      </c>
      <c r="T268" s="27"/>
      <c r="U268" s="23">
        <f t="shared" ref="U268:Z268" si="34">SUM(U263:U267)</f>
        <v>0.21000000000000002</v>
      </c>
      <c r="V268" s="23">
        <f t="shared" si="34"/>
        <v>0.51</v>
      </c>
      <c r="W268" s="23">
        <f t="shared" si="34"/>
        <v>17.7</v>
      </c>
      <c r="X268" s="24">
        <f t="shared" si="34"/>
        <v>111.15</v>
      </c>
      <c r="Y268" s="24">
        <f t="shared" si="34"/>
        <v>110.79</v>
      </c>
      <c r="Z268" s="24">
        <f t="shared" si="34"/>
        <v>7.25</v>
      </c>
      <c r="AA268" s="25" t="s">
        <v>27</v>
      </c>
      <c r="AB268" s="25" t="s">
        <v>27</v>
      </c>
    </row>
    <row r="269" spans="1:28" ht="15" customHeight="1" x14ac:dyDescent="0.25">
      <c r="A269" s="53" t="s">
        <v>53</v>
      </c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</row>
    <row r="270" spans="1:28" ht="15" customHeight="1" x14ac:dyDescent="0.25">
      <c r="A270" s="41" t="s">
        <v>144</v>
      </c>
      <c r="B270" s="41"/>
      <c r="C270" s="41"/>
      <c r="D270" s="41"/>
      <c r="E270" s="41"/>
      <c r="F270" s="41"/>
      <c r="G270" s="41"/>
      <c r="H270" s="41"/>
      <c r="I270" s="41"/>
      <c r="J270" s="41"/>
      <c r="K270" s="42">
        <v>200</v>
      </c>
      <c r="L270" s="42"/>
      <c r="M270" s="38">
        <v>7.33</v>
      </c>
      <c r="N270" s="39"/>
      <c r="O270" s="38">
        <v>5.6</v>
      </c>
      <c r="P270" s="39"/>
      <c r="Q270" s="38">
        <v>44.4</v>
      </c>
      <c r="R270" s="39"/>
      <c r="S270" s="28">
        <v>261.33</v>
      </c>
      <c r="T270" s="26"/>
      <c r="U270" s="26">
        <v>0.08</v>
      </c>
      <c r="V270" s="26">
        <v>0.03</v>
      </c>
      <c r="W270" s="26">
        <v>0</v>
      </c>
      <c r="X270" s="19">
        <v>12.41</v>
      </c>
      <c r="Y270" s="19">
        <v>9.75</v>
      </c>
      <c r="Z270" s="19">
        <v>0.74</v>
      </c>
      <c r="AA270" s="20">
        <v>216</v>
      </c>
      <c r="AB270" s="20">
        <v>2017</v>
      </c>
    </row>
    <row r="271" spans="1:28" x14ac:dyDescent="0.25">
      <c r="A271" s="41" t="s">
        <v>21</v>
      </c>
      <c r="B271" s="41"/>
      <c r="C271" s="41"/>
      <c r="D271" s="41"/>
      <c r="E271" s="41"/>
      <c r="F271" s="41"/>
      <c r="G271" s="41"/>
      <c r="H271" s="41"/>
      <c r="I271" s="41"/>
      <c r="J271" s="41"/>
      <c r="K271" s="42">
        <v>200</v>
      </c>
      <c r="L271" s="42"/>
      <c r="M271" s="38">
        <v>0.1</v>
      </c>
      <c r="N271" s="39"/>
      <c r="O271" s="38">
        <v>0.03</v>
      </c>
      <c r="P271" s="39"/>
      <c r="Q271" s="38">
        <v>9.1</v>
      </c>
      <c r="R271" s="39"/>
      <c r="S271" s="28">
        <v>25</v>
      </c>
      <c r="T271" s="26"/>
      <c r="U271" s="18">
        <v>0</v>
      </c>
      <c r="V271" s="18">
        <v>0</v>
      </c>
      <c r="W271" s="18">
        <v>0</v>
      </c>
      <c r="X271" s="19">
        <v>0.13</v>
      </c>
      <c r="Y271" s="19">
        <v>0</v>
      </c>
      <c r="Z271" s="19">
        <v>0.01</v>
      </c>
      <c r="AA271" s="20">
        <v>286</v>
      </c>
      <c r="AB271" s="20">
        <v>2017</v>
      </c>
    </row>
    <row r="272" spans="1:28" ht="15" customHeight="1" x14ac:dyDescent="0.25">
      <c r="A272" s="41" t="s">
        <v>55</v>
      </c>
      <c r="B272" s="41"/>
      <c r="C272" s="41"/>
      <c r="D272" s="41"/>
      <c r="E272" s="41"/>
      <c r="F272" s="41"/>
      <c r="G272" s="41"/>
      <c r="H272" s="41"/>
      <c r="I272" s="41"/>
      <c r="J272" s="41"/>
      <c r="K272" s="42">
        <v>40</v>
      </c>
      <c r="L272" s="42"/>
      <c r="M272" s="38">
        <v>2.67</v>
      </c>
      <c r="N272" s="39"/>
      <c r="O272" s="38">
        <v>0.4</v>
      </c>
      <c r="P272" s="39"/>
      <c r="Q272" s="38">
        <v>16.93</v>
      </c>
      <c r="R272" s="39"/>
      <c r="S272" s="28">
        <v>81.599999999999994</v>
      </c>
      <c r="T272" s="26"/>
      <c r="U272" s="19">
        <v>0.13</v>
      </c>
      <c r="V272" s="19">
        <v>0.13</v>
      </c>
      <c r="W272" s="19" t="s">
        <v>24</v>
      </c>
      <c r="X272" s="19">
        <v>7.2</v>
      </c>
      <c r="Y272" s="19">
        <v>7.6</v>
      </c>
      <c r="Z272" s="19">
        <v>1.6</v>
      </c>
      <c r="AA272" s="20">
        <v>1.1000000000000001</v>
      </c>
      <c r="AB272" s="20">
        <v>2020</v>
      </c>
    </row>
    <row r="273" spans="1:28" ht="15" customHeight="1" x14ac:dyDescent="0.25">
      <c r="A273" s="50" t="s">
        <v>25</v>
      </c>
      <c r="B273" s="50"/>
      <c r="C273" s="50"/>
      <c r="D273" s="50"/>
      <c r="E273" s="50"/>
      <c r="F273" s="50"/>
      <c r="G273" s="50"/>
      <c r="H273" s="50"/>
      <c r="I273" s="50"/>
      <c r="J273" s="50"/>
      <c r="K273" s="37">
        <v>345</v>
      </c>
      <c r="L273" s="37"/>
      <c r="M273" s="51">
        <f>SUM(M270:M272)</f>
        <v>10.1</v>
      </c>
      <c r="N273" s="52"/>
      <c r="O273" s="51">
        <f>SUM(O270:O272)</f>
        <v>6.03</v>
      </c>
      <c r="P273" s="52"/>
      <c r="Q273" s="51">
        <f>SUM(Q270:Q272)</f>
        <v>70.430000000000007</v>
      </c>
      <c r="R273" s="52"/>
      <c r="S273" s="29">
        <f>SUM(S270:S272)</f>
        <v>367.92999999999995</v>
      </c>
      <c r="T273" s="27"/>
      <c r="U273" s="27">
        <f>SUM(U270:U272)</f>
        <v>0.21000000000000002</v>
      </c>
      <c r="V273" s="27">
        <f>SUM(V270:V272)</f>
        <v>0.16</v>
      </c>
      <c r="W273" s="27">
        <f>SUM(W270:W272)</f>
        <v>0</v>
      </c>
      <c r="X273" s="24">
        <f t="shared" ref="X273:Z273" si="35">SUM(X270:X272)</f>
        <v>19.740000000000002</v>
      </c>
      <c r="Y273" s="24">
        <f t="shared" si="35"/>
        <v>17.350000000000001</v>
      </c>
      <c r="Z273" s="24">
        <f t="shared" si="35"/>
        <v>2.35</v>
      </c>
      <c r="AA273" s="25" t="s">
        <v>27</v>
      </c>
      <c r="AB273" s="25" t="s">
        <v>27</v>
      </c>
    </row>
    <row r="274" spans="1:28" ht="15" customHeight="1" x14ac:dyDescent="0.25">
      <c r="A274" s="50" t="s">
        <v>64</v>
      </c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1">
        <v>45.19</v>
      </c>
      <c r="N274" s="52"/>
      <c r="O274" s="51">
        <v>53.08</v>
      </c>
      <c r="P274" s="52"/>
      <c r="Q274" s="51">
        <v>246.01</v>
      </c>
      <c r="R274" s="52"/>
      <c r="S274" s="29">
        <v>1622.4</v>
      </c>
      <c r="T274" s="27"/>
      <c r="U274" s="27">
        <v>0.64</v>
      </c>
      <c r="V274" s="27">
        <v>0.8</v>
      </c>
      <c r="W274" s="27">
        <v>20.84</v>
      </c>
      <c r="X274" s="24">
        <v>277.38</v>
      </c>
      <c r="Y274" s="3">
        <v>202.51</v>
      </c>
      <c r="Z274" s="24">
        <v>12.3</v>
      </c>
      <c r="AA274" s="25" t="s">
        <v>27</v>
      </c>
      <c r="AB274" s="25" t="s">
        <v>27</v>
      </c>
    </row>
    <row r="275" spans="1:28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" customHeight="1" x14ac:dyDescent="0.25">
      <c r="A276" s="49" t="s">
        <v>152</v>
      </c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</row>
    <row r="277" spans="1:28" ht="152.25" customHeight="1" x14ac:dyDescent="0.25">
      <c r="A277" s="54" t="s">
        <v>27</v>
      </c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1"/>
      <c r="AA277" s="1"/>
      <c r="AB277" s="1"/>
    </row>
    <row r="278" spans="1:28" ht="15.75" x14ac:dyDescent="0.25">
      <c r="A278" s="55" t="s">
        <v>153</v>
      </c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1"/>
      <c r="AA278" s="1"/>
      <c r="AB278" s="1"/>
    </row>
    <row r="279" spans="1:28" x14ac:dyDescent="0.25">
      <c r="A279" s="56" t="s">
        <v>154</v>
      </c>
      <c r="B279" s="56"/>
      <c r="C279" s="56" t="s">
        <v>3</v>
      </c>
      <c r="D279" s="56"/>
      <c r="E279" s="56"/>
      <c r="F279" s="56"/>
      <c r="G279" s="56"/>
      <c r="H279" s="37" t="s">
        <v>4</v>
      </c>
      <c r="I279" s="37"/>
      <c r="J279" s="56" t="s">
        <v>5</v>
      </c>
      <c r="K279" s="56"/>
      <c r="L279" s="56"/>
      <c r="M279" s="56"/>
      <c r="N279" s="56"/>
      <c r="O279" s="56"/>
      <c r="P279" s="56"/>
      <c r="Q279" s="56"/>
      <c r="R279" s="56" t="s">
        <v>6</v>
      </c>
      <c r="S279" s="56"/>
      <c r="T279" s="56"/>
      <c r="U279" s="56"/>
      <c r="V279" s="56"/>
      <c r="W279" s="56"/>
      <c r="X279" s="56"/>
      <c r="Y279" s="56"/>
      <c r="Z279" s="56"/>
      <c r="AA279" s="1"/>
      <c r="AB279" s="1"/>
    </row>
    <row r="280" spans="1:28" ht="15.75" customHeight="1" x14ac:dyDescent="0.25">
      <c r="A280" s="56"/>
      <c r="B280" s="56"/>
      <c r="C280" s="37" t="s">
        <v>9</v>
      </c>
      <c r="D280" s="37"/>
      <c r="E280" s="37" t="s">
        <v>10</v>
      </c>
      <c r="F280" s="37"/>
      <c r="G280" s="15" t="s">
        <v>11</v>
      </c>
      <c r="H280" s="37"/>
      <c r="I280" s="37"/>
      <c r="J280" s="37" t="s">
        <v>12</v>
      </c>
      <c r="K280" s="37"/>
      <c r="L280" s="57" t="s">
        <v>86</v>
      </c>
      <c r="M280" s="37"/>
      <c r="N280" s="58" t="s">
        <v>155</v>
      </c>
      <c r="O280" s="59"/>
      <c r="P280" s="59"/>
      <c r="Q280" s="60"/>
      <c r="R280" s="15" t="s">
        <v>156</v>
      </c>
      <c r="S280" s="15" t="s">
        <v>16</v>
      </c>
      <c r="T280" s="61" t="s">
        <v>17</v>
      </c>
      <c r="U280" s="62"/>
      <c r="V280" s="62"/>
      <c r="W280" s="62"/>
      <c r="X280" s="62"/>
      <c r="Y280" s="62"/>
      <c r="Z280" s="63"/>
      <c r="AA280" s="1"/>
      <c r="AB280" s="1"/>
    </row>
    <row r="281" spans="1:28" ht="15" customHeight="1" x14ac:dyDescent="0.25">
      <c r="A281" s="41" t="s">
        <v>157</v>
      </c>
      <c r="B281" s="41"/>
      <c r="C281" s="89">
        <v>567.08000000000004</v>
      </c>
      <c r="D281" s="89"/>
      <c r="E281" s="89">
        <v>2400.36</v>
      </c>
      <c r="F281" s="89"/>
      <c r="G281" s="31">
        <v>2237.8000000000002</v>
      </c>
      <c r="H281" s="89">
        <v>16075.3</v>
      </c>
      <c r="I281" s="89"/>
      <c r="J281" s="89">
        <v>6.36</v>
      </c>
      <c r="K281" s="89"/>
      <c r="L281" s="89">
        <v>10.95</v>
      </c>
      <c r="M281" s="89"/>
      <c r="N281" s="43">
        <v>281.82</v>
      </c>
      <c r="O281" s="44"/>
      <c r="P281" s="44"/>
      <c r="Q281" s="45"/>
      <c r="R281" s="31">
        <v>5319.33</v>
      </c>
      <c r="S281" s="31">
        <v>2304.1999999999998</v>
      </c>
      <c r="T281" s="43">
        <v>136.08000000000001</v>
      </c>
      <c r="U281" s="44"/>
      <c r="V281" s="44"/>
      <c r="W281" s="44"/>
      <c r="X281" s="44"/>
      <c r="Y281" s="44"/>
      <c r="Z281" s="45"/>
      <c r="AA281" s="1"/>
      <c r="AB281" s="1"/>
    </row>
    <row r="282" spans="1:28" ht="22.5" customHeight="1" x14ac:dyDescent="0.25">
      <c r="A282" s="41" t="s">
        <v>158</v>
      </c>
      <c r="B282" s="41"/>
      <c r="C282" s="42">
        <v>56.71</v>
      </c>
      <c r="D282" s="42"/>
      <c r="E282" s="42">
        <v>240.04</v>
      </c>
      <c r="F282" s="42"/>
      <c r="G282" s="20">
        <v>223.78</v>
      </c>
      <c r="H282" s="42">
        <v>1607.53</v>
      </c>
      <c r="I282" s="42"/>
      <c r="J282" s="42">
        <v>0.64</v>
      </c>
      <c r="K282" s="42"/>
      <c r="L282" s="42">
        <v>1.1000000000000001</v>
      </c>
      <c r="M282" s="42"/>
      <c r="N282" s="46">
        <v>28.18</v>
      </c>
      <c r="O282" s="47"/>
      <c r="P282" s="47"/>
      <c r="Q282" s="48"/>
      <c r="R282" s="20">
        <v>531.92999999999995</v>
      </c>
      <c r="S282" s="20">
        <v>230.42</v>
      </c>
      <c r="T282" s="46">
        <v>13.61</v>
      </c>
      <c r="U282" s="47"/>
      <c r="V282" s="47"/>
      <c r="W282" s="47"/>
      <c r="X282" s="47"/>
      <c r="Y282" s="47"/>
      <c r="Z282" s="48"/>
      <c r="AA282" s="1"/>
      <c r="AB282" s="1"/>
    </row>
    <row r="283" spans="1:28" x14ac:dyDescent="0.25">
      <c r="A283" s="95" t="s">
        <v>159</v>
      </c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1"/>
      <c r="AA283" s="1"/>
      <c r="AB283" s="1"/>
    </row>
  </sheetData>
  <mergeCells count="1092">
    <mergeCell ref="A283:Y283"/>
    <mergeCell ref="A3:Y4"/>
    <mergeCell ref="A276:AB276"/>
    <mergeCell ref="A277:Y277"/>
    <mergeCell ref="A278:Y278"/>
    <mergeCell ref="A279:B280"/>
    <mergeCell ref="C279:G279"/>
    <mergeCell ref="N282:Q282"/>
    <mergeCell ref="T282:Z282"/>
    <mergeCell ref="C282:D282"/>
    <mergeCell ref="E282:F282"/>
    <mergeCell ref="J282:K282"/>
    <mergeCell ref="L282:M282"/>
    <mergeCell ref="H279:I280"/>
    <mergeCell ref="J279:Q279"/>
    <mergeCell ref="R279:Z279"/>
    <mergeCell ref="C280:D280"/>
    <mergeCell ref="E280:F280"/>
    <mergeCell ref="J280:K280"/>
    <mergeCell ref="L280:M280"/>
    <mergeCell ref="N280:Q280"/>
    <mergeCell ref="T280:Z280"/>
    <mergeCell ref="A281:B281"/>
    <mergeCell ref="C281:D281"/>
    <mergeCell ref="E281:F281"/>
    <mergeCell ref="A271:J271"/>
    <mergeCell ref="K271:L271"/>
    <mergeCell ref="M271:N271"/>
    <mergeCell ref="O271:P271"/>
    <mergeCell ref="Q271:R271"/>
    <mergeCell ref="M274:N274"/>
    <mergeCell ref="O274:P274"/>
    <mergeCell ref="Q274:R274"/>
    <mergeCell ref="A272:J272"/>
    <mergeCell ref="K272:L272"/>
    <mergeCell ref="M272:N272"/>
    <mergeCell ref="O272:P272"/>
    <mergeCell ref="Q272:R272"/>
    <mergeCell ref="A273:J273"/>
    <mergeCell ref="K273:L273"/>
    <mergeCell ref="M273:N273"/>
    <mergeCell ref="O273:P273"/>
    <mergeCell ref="Q273:R273"/>
    <mergeCell ref="A274:L274"/>
    <mergeCell ref="A270:J270"/>
    <mergeCell ref="K270:L270"/>
    <mergeCell ref="M270:N270"/>
    <mergeCell ref="O270:P270"/>
    <mergeCell ref="Q270:R270"/>
    <mergeCell ref="A268:J268"/>
    <mergeCell ref="K268:L268"/>
    <mergeCell ref="M268:N268"/>
    <mergeCell ref="O268:P268"/>
    <mergeCell ref="Q268:R268"/>
    <mergeCell ref="A266:J266"/>
    <mergeCell ref="K266:L266"/>
    <mergeCell ref="M266:N266"/>
    <mergeCell ref="O266:P266"/>
    <mergeCell ref="Q266:R266"/>
    <mergeCell ref="A267:J267"/>
    <mergeCell ref="K267:L267"/>
    <mergeCell ref="M267:N267"/>
    <mergeCell ref="O267:P267"/>
    <mergeCell ref="Q267:R267"/>
    <mergeCell ref="A269:AB269"/>
    <mergeCell ref="K265:L265"/>
    <mergeCell ref="M265:N265"/>
    <mergeCell ref="O265:P265"/>
    <mergeCell ref="Q265:R265"/>
    <mergeCell ref="A263:J263"/>
    <mergeCell ref="K263:L263"/>
    <mergeCell ref="M263:N263"/>
    <mergeCell ref="O263:P263"/>
    <mergeCell ref="Q263:R263"/>
    <mergeCell ref="A260:J260"/>
    <mergeCell ref="K260:L260"/>
    <mergeCell ref="M260:N260"/>
    <mergeCell ref="O260:P260"/>
    <mergeCell ref="Q260:R260"/>
    <mergeCell ref="A261:J261"/>
    <mergeCell ref="K261:L261"/>
    <mergeCell ref="M261:N261"/>
    <mergeCell ref="O261:P261"/>
    <mergeCell ref="Q261:R261"/>
    <mergeCell ref="M247:N247"/>
    <mergeCell ref="O247:P247"/>
    <mergeCell ref="Q247:R247"/>
    <mergeCell ref="A247:L247"/>
    <mergeCell ref="A249:AB249"/>
    <mergeCell ref="A250:Y250"/>
    <mergeCell ref="A251:J252"/>
    <mergeCell ref="K251:L252"/>
    <mergeCell ref="M251:R251"/>
    <mergeCell ref="S251:T252"/>
    <mergeCell ref="U251:W251"/>
    <mergeCell ref="X251:Z251"/>
    <mergeCell ref="AA251:AA252"/>
    <mergeCell ref="AB251:AB252"/>
    <mergeCell ref="M252:N252"/>
    <mergeCell ref="O252:P252"/>
    <mergeCell ref="A256:J256"/>
    <mergeCell ref="K256:L256"/>
    <mergeCell ref="M256:N256"/>
    <mergeCell ref="O256:P256"/>
    <mergeCell ref="Q256:R256"/>
    <mergeCell ref="A255:J255"/>
    <mergeCell ref="K255:L255"/>
    <mergeCell ref="M255:N255"/>
    <mergeCell ref="O255:P255"/>
    <mergeCell ref="Q255:R255"/>
    <mergeCell ref="A245:J245"/>
    <mergeCell ref="K245:L245"/>
    <mergeCell ref="M245:N245"/>
    <mergeCell ref="O245:P245"/>
    <mergeCell ref="Q245:R245"/>
    <mergeCell ref="A246:J246"/>
    <mergeCell ref="K246:L246"/>
    <mergeCell ref="M246:N246"/>
    <mergeCell ref="O246:P246"/>
    <mergeCell ref="Q246:R246"/>
    <mergeCell ref="A241:J241"/>
    <mergeCell ref="K241:L241"/>
    <mergeCell ref="M241:N241"/>
    <mergeCell ref="O241:P241"/>
    <mergeCell ref="Q241:R241"/>
    <mergeCell ref="A242:J242"/>
    <mergeCell ref="K242:L242"/>
    <mergeCell ref="M242:N242"/>
    <mergeCell ref="O242:P242"/>
    <mergeCell ref="Q242:R242"/>
    <mergeCell ref="A243:AB243"/>
    <mergeCell ref="A244:J244"/>
    <mergeCell ref="K244:L244"/>
    <mergeCell ref="M244:N244"/>
    <mergeCell ref="O244:P244"/>
    <mergeCell ref="Q244:R244"/>
    <mergeCell ref="O234:P234"/>
    <mergeCell ref="Q234:R234"/>
    <mergeCell ref="K239:L239"/>
    <mergeCell ref="M239:N239"/>
    <mergeCell ref="O239:P239"/>
    <mergeCell ref="Q239:R239"/>
    <mergeCell ref="K240:L240"/>
    <mergeCell ref="M240:N240"/>
    <mergeCell ref="O240:P240"/>
    <mergeCell ref="Q240:R240"/>
    <mergeCell ref="A237:J237"/>
    <mergeCell ref="K237:L237"/>
    <mergeCell ref="M237:N237"/>
    <mergeCell ref="O237:P237"/>
    <mergeCell ref="Q237:R237"/>
    <mergeCell ref="A238:J238"/>
    <mergeCell ref="K238:L238"/>
    <mergeCell ref="M238:N238"/>
    <mergeCell ref="O238:P238"/>
    <mergeCell ref="Q238:R238"/>
    <mergeCell ref="A239:I239"/>
    <mergeCell ref="A240:J240"/>
    <mergeCell ref="M220:N220"/>
    <mergeCell ref="O220:P220"/>
    <mergeCell ref="Q220:R220"/>
    <mergeCell ref="A220:L220"/>
    <mergeCell ref="A222:AB222"/>
    <mergeCell ref="A223:Y223"/>
    <mergeCell ref="A224:J225"/>
    <mergeCell ref="K224:L225"/>
    <mergeCell ref="M224:R224"/>
    <mergeCell ref="S224:T225"/>
    <mergeCell ref="U224:W224"/>
    <mergeCell ref="X224:Z224"/>
    <mergeCell ref="AA224:AA225"/>
    <mergeCell ref="AB224:AB225"/>
    <mergeCell ref="M225:N225"/>
    <mergeCell ref="O225:P225"/>
    <mergeCell ref="A229:J229"/>
    <mergeCell ref="K229:L229"/>
    <mergeCell ref="M229:N229"/>
    <mergeCell ref="O229:P229"/>
    <mergeCell ref="Q229:R229"/>
    <mergeCell ref="A228:J228"/>
    <mergeCell ref="K228:L228"/>
    <mergeCell ref="M228:N228"/>
    <mergeCell ref="O228:P228"/>
    <mergeCell ref="Q228:R228"/>
    <mergeCell ref="A218:J218"/>
    <mergeCell ref="K218:L218"/>
    <mergeCell ref="M218:N218"/>
    <mergeCell ref="O218:P218"/>
    <mergeCell ref="Q218:R218"/>
    <mergeCell ref="A219:J219"/>
    <mergeCell ref="K219:L219"/>
    <mergeCell ref="M219:N219"/>
    <mergeCell ref="O219:P219"/>
    <mergeCell ref="Q219:R219"/>
    <mergeCell ref="A217:J217"/>
    <mergeCell ref="K217:L217"/>
    <mergeCell ref="M217:N217"/>
    <mergeCell ref="O217:P217"/>
    <mergeCell ref="Q217:R217"/>
    <mergeCell ref="A214:J214"/>
    <mergeCell ref="K214:L214"/>
    <mergeCell ref="M214:N214"/>
    <mergeCell ref="O214:P214"/>
    <mergeCell ref="Q214:R214"/>
    <mergeCell ref="A215:AB215"/>
    <mergeCell ref="A216:J216"/>
    <mergeCell ref="K216:L216"/>
    <mergeCell ref="M216:N216"/>
    <mergeCell ref="O216:P216"/>
    <mergeCell ref="Q216:R216"/>
    <mergeCell ref="O212:P212"/>
    <mergeCell ref="Q212:R212"/>
    <mergeCell ref="A213:J213"/>
    <mergeCell ref="K213:L213"/>
    <mergeCell ref="M213:N213"/>
    <mergeCell ref="O213:P213"/>
    <mergeCell ref="Q213:R213"/>
    <mergeCell ref="A210:J210"/>
    <mergeCell ref="K210:L210"/>
    <mergeCell ref="M210:N210"/>
    <mergeCell ref="O210:P210"/>
    <mergeCell ref="Q210:R210"/>
    <mergeCell ref="K211:L211"/>
    <mergeCell ref="M211:N211"/>
    <mergeCell ref="O211:P211"/>
    <mergeCell ref="Q211:R211"/>
    <mergeCell ref="A211:I211"/>
    <mergeCell ref="A212:J212"/>
    <mergeCell ref="M193:N193"/>
    <mergeCell ref="O193:P193"/>
    <mergeCell ref="Q193:R193"/>
    <mergeCell ref="A193:L193"/>
    <mergeCell ref="A195:AB195"/>
    <mergeCell ref="A196:Y196"/>
    <mergeCell ref="A197:J198"/>
    <mergeCell ref="K197:L198"/>
    <mergeCell ref="M197:R197"/>
    <mergeCell ref="S197:T198"/>
    <mergeCell ref="U197:W197"/>
    <mergeCell ref="X197:Z197"/>
    <mergeCell ref="AA197:AA198"/>
    <mergeCell ref="AB197:AB198"/>
    <mergeCell ref="M198:N198"/>
    <mergeCell ref="O198:P198"/>
    <mergeCell ref="A202:J202"/>
    <mergeCell ref="K202:L202"/>
    <mergeCell ref="M202:N202"/>
    <mergeCell ref="O202:P202"/>
    <mergeCell ref="Q202:R202"/>
    <mergeCell ref="A201:J201"/>
    <mergeCell ref="K201:L201"/>
    <mergeCell ref="M201:N201"/>
    <mergeCell ref="O201:P201"/>
    <mergeCell ref="Q201:R201"/>
    <mergeCell ref="Q198:R198"/>
    <mergeCell ref="A199:AB199"/>
    <mergeCell ref="A200:J200"/>
    <mergeCell ref="K200:L200"/>
    <mergeCell ref="M200:N200"/>
    <mergeCell ref="O200:P200"/>
    <mergeCell ref="A191:J191"/>
    <mergeCell ref="K191:L191"/>
    <mergeCell ref="M191:N191"/>
    <mergeCell ref="O191:P191"/>
    <mergeCell ref="Q191:R191"/>
    <mergeCell ref="A192:J192"/>
    <mergeCell ref="K192:L192"/>
    <mergeCell ref="M192:N192"/>
    <mergeCell ref="O192:P192"/>
    <mergeCell ref="Q192:R192"/>
    <mergeCell ref="A190:J190"/>
    <mergeCell ref="K190:L190"/>
    <mergeCell ref="M190:N190"/>
    <mergeCell ref="O190:P190"/>
    <mergeCell ref="Q190:R190"/>
    <mergeCell ref="A187:J187"/>
    <mergeCell ref="K187:L187"/>
    <mergeCell ref="M187:N187"/>
    <mergeCell ref="O187:P187"/>
    <mergeCell ref="Q187:R187"/>
    <mergeCell ref="A188:AB188"/>
    <mergeCell ref="A189:J189"/>
    <mergeCell ref="K189:L189"/>
    <mergeCell ref="M189:N189"/>
    <mergeCell ref="O189:P189"/>
    <mergeCell ref="Q189:R189"/>
    <mergeCell ref="A185:J185"/>
    <mergeCell ref="K185:L185"/>
    <mergeCell ref="M185:N185"/>
    <mergeCell ref="O185:P185"/>
    <mergeCell ref="Q185:R185"/>
    <mergeCell ref="A186:J186"/>
    <mergeCell ref="K186:L186"/>
    <mergeCell ref="M186:N186"/>
    <mergeCell ref="O186:P186"/>
    <mergeCell ref="Q186:R186"/>
    <mergeCell ref="A183:J183"/>
    <mergeCell ref="K183:L183"/>
    <mergeCell ref="M183:N183"/>
    <mergeCell ref="O183:P183"/>
    <mergeCell ref="Q183:R183"/>
    <mergeCell ref="A184:J184"/>
    <mergeCell ref="K184:L184"/>
    <mergeCell ref="M184:N184"/>
    <mergeCell ref="O184:P184"/>
    <mergeCell ref="Q184:R184"/>
    <mergeCell ref="A168:AB168"/>
    <mergeCell ref="A169:Y169"/>
    <mergeCell ref="A170:J171"/>
    <mergeCell ref="K170:L171"/>
    <mergeCell ref="M170:R170"/>
    <mergeCell ref="A175:J175"/>
    <mergeCell ref="K175:L175"/>
    <mergeCell ref="M175:N175"/>
    <mergeCell ref="O175:P175"/>
    <mergeCell ref="Q175:R175"/>
    <mergeCell ref="A176:J176"/>
    <mergeCell ref="K176:L176"/>
    <mergeCell ref="M176:N176"/>
    <mergeCell ref="O176:P176"/>
    <mergeCell ref="Q176:R176"/>
    <mergeCell ref="A174:J174"/>
    <mergeCell ref="K174:L174"/>
    <mergeCell ref="M174:N174"/>
    <mergeCell ref="O174:P174"/>
    <mergeCell ref="Q174:R174"/>
    <mergeCell ref="S170:T171"/>
    <mergeCell ref="U170:W170"/>
    <mergeCell ref="X170:Z170"/>
    <mergeCell ref="AA170:AA171"/>
    <mergeCell ref="AB170:AB171"/>
    <mergeCell ref="M171:N171"/>
    <mergeCell ref="O171:P171"/>
    <mergeCell ref="Q171:R171"/>
    <mergeCell ref="A172:AB172"/>
    <mergeCell ref="A173:J173"/>
    <mergeCell ref="K173:L173"/>
    <mergeCell ref="M173:N173"/>
    <mergeCell ref="A161:AB161"/>
    <mergeCell ref="A162:J162"/>
    <mergeCell ref="K162:L162"/>
    <mergeCell ref="M162:N162"/>
    <mergeCell ref="O162:P162"/>
    <mergeCell ref="Q162:R162"/>
    <mergeCell ref="A165:J165"/>
    <mergeCell ref="K165:L165"/>
    <mergeCell ref="M165:N165"/>
    <mergeCell ref="O165:P165"/>
    <mergeCell ref="Q165:R165"/>
    <mergeCell ref="M166:N166"/>
    <mergeCell ref="O166:P166"/>
    <mergeCell ref="Q166:R166"/>
    <mergeCell ref="A163:J163"/>
    <mergeCell ref="K163:L163"/>
    <mergeCell ref="M163:N163"/>
    <mergeCell ref="O163:P163"/>
    <mergeCell ref="Q163:R163"/>
    <mergeCell ref="A164:J164"/>
    <mergeCell ref="K164:L164"/>
    <mergeCell ref="M164:N164"/>
    <mergeCell ref="O164:P164"/>
    <mergeCell ref="Q164:R164"/>
    <mergeCell ref="A166:L166"/>
    <mergeCell ref="A156:J156"/>
    <mergeCell ref="K156:L156"/>
    <mergeCell ref="M156:N156"/>
    <mergeCell ref="O156:P156"/>
    <mergeCell ref="Q156:R156"/>
    <mergeCell ref="A153:J153"/>
    <mergeCell ref="K153:L153"/>
    <mergeCell ref="M153:N153"/>
    <mergeCell ref="O153:P153"/>
    <mergeCell ref="Q153:R153"/>
    <mergeCell ref="A159:J159"/>
    <mergeCell ref="K159:L159"/>
    <mergeCell ref="M159:N159"/>
    <mergeCell ref="O159:P159"/>
    <mergeCell ref="Q159:R159"/>
    <mergeCell ref="A160:J160"/>
    <mergeCell ref="K160:L160"/>
    <mergeCell ref="M160:N160"/>
    <mergeCell ref="O160:P160"/>
    <mergeCell ref="Q160:R160"/>
    <mergeCell ref="A157:J157"/>
    <mergeCell ref="K157:L157"/>
    <mergeCell ref="M157:N157"/>
    <mergeCell ref="O157:P157"/>
    <mergeCell ref="Q157:R157"/>
    <mergeCell ref="A158:J158"/>
    <mergeCell ref="K158:L158"/>
    <mergeCell ref="M158:N158"/>
    <mergeCell ref="O158:P158"/>
    <mergeCell ref="Q158:R158"/>
    <mergeCell ref="M140:N140"/>
    <mergeCell ref="O140:P140"/>
    <mergeCell ref="Q140:R140"/>
    <mergeCell ref="A140:L140"/>
    <mergeCell ref="A142:AB142"/>
    <mergeCell ref="A143:Y143"/>
    <mergeCell ref="A144:J145"/>
    <mergeCell ref="K144:L145"/>
    <mergeCell ref="M144:R144"/>
    <mergeCell ref="S144:T145"/>
    <mergeCell ref="U144:W144"/>
    <mergeCell ref="X144:Z144"/>
    <mergeCell ref="AA144:AA145"/>
    <mergeCell ref="AB144:AB145"/>
    <mergeCell ref="M145:N145"/>
    <mergeCell ref="O145:P145"/>
    <mergeCell ref="A149:J149"/>
    <mergeCell ref="K149:L149"/>
    <mergeCell ref="M149:N149"/>
    <mergeCell ref="O149:P149"/>
    <mergeCell ref="Q149:R149"/>
    <mergeCell ref="A148:J148"/>
    <mergeCell ref="K148:L148"/>
    <mergeCell ref="M148:N148"/>
    <mergeCell ref="O148:P148"/>
    <mergeCell ref="Q148:R148"/>
    <mergeCell ref="Q145:R145"/>
    <mergeCell ref="A146:AB146"/>
    <mergeCell ref="A147:J147"/>
    <mergeCell ref="K147:L147"/>
    <mergeCell ref="M147:N147"/>
    <mergeCell ref="O147:P147"/>
    <mergeCell ref="A138:J138"/>
    <mergeCell ref="K138:L138"/>
    <mergeCell ref="M138:N138"/>
    <mergeCell ref="O138:P138"/>
    <mergeCell ref="Q138:R138"/>
    <mergeCell ref="A139:J139"/>
    <mergeCell ref="K139:L139"/>
    <mergeCell ref="M139:N139"/>
    <mergeCell ref="O139:P139"/>
    <mergeCell ref="Q139:R139"/>
    <mergeCell ref="A134:J134"/>
    <mergeCell ref="K134:L134"/>
    <mergeCell ref="M134:N134"/>
    <mergeCell ref="O134:P134"/>
    <mergeCell ref="Q134:R134"/>
    <mergeCell ref="A135:J135"/>
    <mergeCell ref="K135:L135"/>
    <mergeCell ref="M135:N135"/>
    <mergeCell ref="O135:P135"/>
    <mergeCell ref="Q135:R135"/>
    <mergeCell ref="A136:AB136"/>
    <mergeCell ref="A137:J137"/>
    <mergeCell ref="K137:L137"/>
    <mergeCell ref="M137:N137"/>
    <mergeCell ref="O137:P137"/>
    <mergeCell ref="Q137:R137"/>
    <mergeCell ref="O127:P127"/>
    <mergeCell ref="Q127:R127"/>
    <mergeCell ref="K132:L132"/>
    <mergeCell ref="M132:N132"/>
    <mergeCell ref="O132:P132"/>
    <mergeCell ref="Q132:R132"/>
    <mergeCell ref="A133:J133"/>
    <mergeCell ref="K133:L133"/>
    <mergeCell ref="M133:N133"/>
    <mergeCell ref="O133:P133"/>
    <mergeCell ref="Q133:R133"/>
    <mergeCell ref="A130:J130"/>
    <mergeCell ref="K130:L130"/>
    <mergeCell ref="M130:N130"/>
    <mergeCell ref="O130:P130"/>
    <mergeCell ref="Q130:R130"/>
    <mergeCell ref="K131:L131"/>
    <mergeCell ref="M131:N131"/>
    <mergeCell ref="O131:P131"/>
    <mergeCell ref="Q131:R131"/>
    <mergeCell ref="A132:J132"/>
    <mergeCell ref="A129:J129"/>
    <mergeCell ref="K129:L129"/>
    <mergeCell ref="M129:N129"/>
    <mergeCell ref="O129:P129"/>
    <mergeCell ref="Q129:R129"/>
    <mergeCell ref="A131:J131"/>
    <mergeCell ref="M113:N113"/>
    <mergeCell ref="O113:P113"/>
    <mergeCell ref="Q113:R113"/>
    <mergeCell ref="A113:L113"/>
    <mergeCell ref="A115:AB115"/>
    <mergeCell ref="A116:Y116"/>
    <mergeCell ref="A117:J118"/>
    <mergeCell ref="K117:L118"/>
    <mergeCell ref="M117:R117"/>
    <mergeCell ref="S117:T118"/>
    <mergeCell ref="U117:W117"/>
    <mergeCell ref="X117:Z117"/>
    <mergeCell ref="AA117:AA118"/>
    <mergeCell ref="AB117:AB118"/>
    <mergeCell ref="M118:N118"/>
    <mergeCell ref="O118:P118"/>
    <mergeCell ref="A122:J122"/>
    <mergeCell ref="K122:L122"/>
    <mergeCell ref="M122:N122"/>
    <mergeCell ref="O122:P122"/>
    <mergeCell ref="Q122:R122"/>
    <mergeCell ref="A121:J121"/>
    <mergeCell ref="K121:L121"/>
    <mergeCell ref="M121:N121"/>
    <mergeCell ref="O121:P121"/>
    <mergeCell ref="Q121:R121"/>
    <mergeCell ref="Q104:R104"/>
    <mergeCell ref="A111:J111"/>
    <mergeCell ref="K111:L111"/>
    <mergeCell ref="M111:N111"/>
    <mergeCell ref="O111:P111"/>
    <mergeCell ref="Q111:R111"/>
    <mergeCell ref="A112:J112"/>
    <mergeCell ref="K112:L112"/>
    <mergeCell ref="M112:N112"/>
    <mergeCell ref="O112:P112"/>
    <mergeCell ref="Q112:R112"/>
    <mergeCell ref="A110:J110"/>
    <mergeCell ref="K110:L110"/>
    <mergeCell ref="M110:N110"/>
    <mergeCell ref="O110:P110"/>
    <mergeCell ref="Q110:R110"/>
    <mergeCell ref="A107:J107"/>
    <mergeCell ref="K107:L107"/>
    <mergeCell ref="M107:N107"/>
    <mergeCell ref="O107:P107"/>
    <mergeCell ref="Q107:R107"/>
    <mergeCell ref="A95:AB95"/>
    <mergeCell ref="A96:J96"/>
    <mergeCell ref="K96:L96"/>
    <mergeCell ref="A101:J101"/>
    <mergeCell ref="K101:L101"/>
    <mergeCell ref="M101:N101"/>
    <mergeCell ref="O101:P101"/>
    <mergeCell ref="Q101:R101"/>
    <mergeCell ref="A102:J102"/>
    <mergeCell ref="K102:L102"/>
    <mergeCell ref="M102:N102"/>
    <mergeCell ref="O102:P102"/>
    <mergeCell ref="Q102:R102"/>
    <mergeCell ref="A97:J97"/>
    <mergeCell ref="K97:L97"/>
    <mergeCell ref="M97:N97"/>
    <mergeCell ref="O97:P97"/>
    <mergeCell ref="Q97:R97"/>
    <mergeCell ref="A98:J98"/>
    <mergeCell ref="K98:L98"/>
    <mergeCell ref="M98:N98"/>
    <mergeCell ref="O98:P98"/>
    <mergeCell ref="Q98:R98"/>
    <mergeCell ref="A90:AB90"/>
    <mergeCell ref="A93:J93"/>
    <mergeCell ref="K93:L93"/>
    <mergeCell ref="M93:N93"/>
    <mergeCell ref="O93:P93"/>
    <mergeCell ref="Q93:R93"/>
    <mergeCell ref="A94:J94"/>
    <mergeCell ref="K94:L94"/>
    <mergeCell ref="M94:N94"/>
    <mergeCell ref="O94:P94"/>
    <mergeCell ref="Q94:R94"/>
    <mergeCell ref="A92:J92"/>
    <mergeCell ref="K92:L92"/>
    <mergeCell ref="M92:N92"/>
    <mergeCell ref="O92:P92"/>
    <mergeCell ref="Q92:R92"/>
    <mergeCell ref="A91:J91"/>
    <mergeCell ref="K91:L91"/>
    <mergeCell ref="M91:N91"/>
    <mergeCell ref="O91:P91"/>
    <mergeCell ref="Q91:R91"/>
    <mergeCell ref="O77:P77"/>
    <mergeCell ref="Q77:R77"/>
    <mergeCell ref="K74:L74"/>
    <mergeCell ref="M74:N74"/>
    <mergeCell ref="O74:P74"/>
    <mergeCell ref="Q74:R74"/>
    <mergeCell ref="K75:L75"/>
    <mergeCell ref="M75:N75"/>
    <mergeCell ref="O75:P75"/>
    <mergeCell ref="Q75:R75"/>
    <mergeCell ref="A82:J82"/>
    <mergeCell ref="K82:L82"/>
    <mergeCell ref="M82:N82"/>
    <mergeCell ref="O82:P82"/>
    <mergeCell ref="Q82:R82"/>
    <mergeCell ref="A83:J83"/>
    <mergeCell ref="K83:L83"/>
    <mergeCell ref="M83:N83"/>
    <mergeCell ref="O83:P83"/>
    <mergeCell ref="Q83:R83"/>
    <mergeCell ref="A81:J81"/>
    <mergeCell ref="K81:L81"/>
    <mergeCell ref="M81:N81"/>
    <mergeCell ref="O81:P81"/>
    <mergeCell ref="Q81:R81"/>
    <mergeCell ref="A78:J78"/>
    <mergeCell ref="K78:L78"/>
    <mergeCell ref="M78:N78"/>
    <mergeCell ref="O78:P78"/>
    <mergeCell ref="Q78:R78"/>
    <mergeCell ref="A79:AB79"/>
    <mergeCell ref="A80:J80"/>
    <mergeCell ref="A70:J70"/>
    <mergeCell ref="K70:L70"/>
    <mergeCell ref="M70:N70"/>
    <mergeCell ref="O70:P70"/>
    <mergeCell ref="Q70:R70"/>
    <mergeCell ref="A68:AB68"/>
    <mergeCell ref="A69:J69"/>
    <mergeCell ref="K69:L69"/>
    <mergeCell ref="M69:N69"/>
    <mergeCell ref="O69:P69"/>
    <mergeCell ref="Q69:R69"/>
    <mergeCell ref="A71:AB71"/>
    <mergeCell ref="A72:J72"/>
    <mergeCell ref="K72:L72"/>
    <mergeCell ref="M72:N72"/>
    <mergeCell ref="A76:J76"/>
    <mergeCell ref="K76:L76"/>
    <mergeCell ref="M76:N76"/>
    <mergeCell ref="O76:P76"/>
    <mergeCell ref="Q76:R76"/>
    <mergeCell ref="O72:P72"/>
    <mergeCell ref="Q72:R72"/>
    <mergeCell ref="A75:J75"/>
    <mergeCell ref="A73:J73"/>
    <mergeCell ref="K73:L73"/>
    <mergeCell ref="M73:N73"/>
    <mergeCell ref="O73:P73"/>
    <mergeCell ref="Q73:R73"/>
    <mergeCell ref="A66:J66"/>
    <mergeCell ref="K66:L66"/>
    <mergeCell ref="M66:N66"/>
    <mergeCell ref="O66:P66"/>
    <mergeCell ref="Q66:R66"/>
    <mergeCell ref="A67:J67"/>
    <mergeCell ref="K67:L67"/>
    <mergeCell ref="M67:N67"/>
    <mergeCell ref="O67:P67"/>
    <mergeCell ref="Q67:R67"/>
    <mergeCell ref="A65:J65"/>
    <mergeCell ref="K65:L65"/>
    <mergeCell ref="M65:N65"/>
    <mergeCell ref="O65:P65"/>
    <mergeCell ref="Q65:R65"/>
    <mergeCell ref="A64:J64"/>
    <mergeCell ref="K64:L64"/>
    <mergeCell ref="M64:N64"/>
    <mergeCell ref="O64:P64"/>
    <mergeCell ref="Q64:R64"/>
    <mergeCell ref="M56:N56"/>
    <mergeCell ref="O56:P56"/>
    <mergeCell ref="Q56:R56"/>
    <mergeCell ref="A51:J51"/>
    <mergeCell ref="K51:L51"/>
    <mergeCell ref="M51:N51"/>
    <mergeCell ref="O51:P51"/>
    <mergeCell ref="Q51:R51"/>
    <mergeCell ref="A52:J52"/>
    <mergeCell ref="K52:L52"/>
    <mergeCell ref="M52:N52"/>
    <mergeCell ref="O52:P52"/>
    <mergeCell ref="Q52:R52"/>
    <mergeCell ref="M57:N57"/>
    <mergeCell ref="O57:P57"/>
    <mergeCell ref="Q57:R57"/>
    <mergeCell ref="A63:AB63"/>
    <mergeCell ref="A44:J44"/>
    <mergeCell ref="K44:L44"/>
    <mergeCell ref="M44:N44"/>
    <mergeCell ref="O44:P44"/>
    <mergeCell ref="Q44:R44"/>
    <mergeCell ref="A41:AB41"/>
    <mergeCell ref="A42:J42"/>
    <mergeCell ref="K42:L42"/>
    <mergeCell ref="M42:N42"/>
    <mergeCell ref="O42:P42"/>
    <mergeCell ref="Q42:R42"/>
    <mergeCell ref="A45:AB45"/>
    <mergeCell ref="A46:J46"/>
    <mergeCell ref="K46:L46"/>
    <mergeCell ref="M46:N46"/>
    <mergeCell ref="K49:L49"/>
    <mergeCell ref="M49:N49"/>
    <mergeCell ref="O49:P49"/>
    <mergeCell ref="Q49:R49"/>
    <mergeCell ref="A48:J48"/>
    <mergeCell ref="K48:L48"/>
    <mergeCell ref="M48:N48"/>
    <mergeCell ref="O48:P48"/>
    <mergeCell ref="Q48:R48"/>
    <mergeCell ref="O46:P46"/>
    <mergeCell ref="Q46:R46"/>
    <mergeCell ref="A49:I49"/>
    <mergeCell ref="A47:J47"/>
    <mergeCell ref="K47:L47"/>
    <mergeCell ref="M47:N47"/>
    <mergeCell ref="O47:P47"/>
    <mergeCell ref="Q47:R47"/>
    <mergeCell ref="A40:J40"/>
    <mergeCell ref="K40:L40"/>
    <mergeCell ref="M40:N40"/>
    <mergeCell ref="O40:P40"/>
    <mergeCell ref="Q40:R40"/>
    <mergeCell ref="A38:J38"/>
    <mergeCell ref="K38:L38"/>
    <mergeCell ref="M38:N38"/>
    <mergeCell ref="O38:P38"/>
    <mergeCell ref="Q38:R38"/>
    <mergeCell ref="A37:J37"/>
    <mergeCell ref="K37:L37"/>
    <mergeCell ref="M37:N37"/>
    <mergeCell ref="O37:P37"/>
    <mergeCell ref="Q37:R37"/>
    <mergeCell ref="A43:J43"/>
    <mergeCell ref="K43:L43"/>
    <mergeCell ref="M43:N43"/>
    <mergeCell ref="O43:P43"/>
    <mergeCell ref="Q43:R43"/>
    <mergeCell ref="A27:J27"/>
    <mergeCell ref="K27:L27"/>
    <mergeCell ref="M27:N27"/>
    <mergeCell ref="O27:P27"/>
    <mergeCell ref="Q27:R27"/>
    <mergeCell ref="A24:J24"/>
    <mergeCell ref="K24:L24"/>
    <mergeCell ref="M24:N24"/>
    <mergeCell ref="O24:P24"/>
    <mergeCell ref="Q24:R24"/>
    <mergeCell ref="M30:N30"/>
    <mergeCell ref="O30:P30"/>
    <mergeCell ref="Q30:R30"/>
    <mergeCell ref="A36:AB36"/>
    <mergeCell ref="A39:J39"/>
    <mergeCell ref="K39:L39"/>
    <mergeCell ref="M39:N39"/>
    <mergeCell ref="O39:P39"/>
    <mergeCell ref="Q39:R39"/>
    <mergeCell ref="A25:AB25"/>
    <mergeCell ref="A26:J26"/>
    <mergeCell ref="K26:L26"/>
    <mergeCell ref="M26:N26"/>
    <mergeCell ref="O26:P26"/>
    <mergeCell ref="Q26:R26"/>
    <mergeCell ref="A30:L30"/>
    <mergeCell ref="A32:AB32"/>
    <mergeCell ref="A33:Y33"/>
    <mergeCell ref="A34:J35"/>
    <mergeCell ref="K34:L35"/>
    <mergeCell ref="M34:R34"/>
    <mergeCell ref="S34:T35"/>
    <mergeCell ref="A18:AB18"/>
    <mergeCell ref="A19:J19"/>
    <mergeCell ref="K19:L19"/>
    <mergeCell ref="M19:N19"/>
    <mergeCell ref="A22:J22"/>
    <mergeCell ref="K22:L22"/>
    <mergeCell ref="M22:N22"/>
    <mergeCell ref="O22:P22"/>
    <mergeCell ref="Q22:R22"/>
    <mergeCell ref="A23:J23"/>
    <mergeCell ref="K23:L23"/>
    <mergeCell ref="M23:N23"/>
    <mergeCell ref="O23:P23"/>
    <mergeCell ref="Q23:R23"/>
    <mergeCell ref="A20:J20"/>
    <mergeCell ref="K20:L20"/>
    <mergeCell ref="M20:N20"/>
    <mergeCell ref="O20:P20"/>
    <mergeCell ref="Q20:R20"/>
    <mergeCell ref="A21:J21"/>
    <mergeCell ref="K21:L21"/>
    <mergeCell ref="M21:N21"/>
    <mergeCell ref="O21:P21"/>
    <mergeCell ref="Q21:R21"/>
    <mergeCell ref="O19:P19"/>
    <mergeCell ref="Q19:R19"/>
    <mergeCell ref="A12:J12"/>
    <mergeCell ref="K12:L12"/>
    <mergeCell ref="M12:N12"/>
    <mergeCell ref="O12:P12"/>
    <mergeCell ref="Q12:R12"/>
    <mergeCell ref="A13:J13"/>
    <mergeCell ref="K13:L13"/>
    <mergeCell ref="M13:N13"/>
    <mergeCell ref="O13:P13"/>
    <mergeCell ref="Q13:R13"/>
    <mergeCell ref="A17:J17"/>
    <mergeCell ref="K17:L17"/>
    <mergeCell ref="M17:N17"/>
    <mergeCell ref="O17:P17"/>
    <mergeCell ref="Q17:R17"/>
    <mergeCell ref="A14:J14"/>
    <mergeCell ref="K14:L14"/>
    <mergeCell ref="M14:N14"/>
    <mergeCell ref="O14:P14"/>
    <mergeCell ref="Q14:R14"/>
    <mergeCell ref="A15:AB15"/>
    <mergeCell ref="A16:J16"/>
    <mergeCell ref="K16:L16"/>
    <mergeCell ref="M16:N16"/>
    <mergeCell ref="O16:P16"/>
    <mergeCell ref="Q16:R16"/>
    <mergeCell ref="A6:G6"/>
    <mergeCell ref="A7:Y7"/>
    <mergeCell ref="A8:J9"/>
    <mergeCell ref="K8:L9"/>
    <mergeCell ref="M8:R8"/>
    <mergeCell ref="S8:T9"/>
    <mergeCell ref="U8:W8"/>
    <mergeCell ref="X8:Z8"/>
    <mergeCell ref="AA8:AA9"/>
    <mergeCell ref="AB8:AB9"/>
    <mergeCell ref="M9:N9"/>
    <mergeCell ref="O9:P9"/>
    <mergeCell ref="Q9:R9"/>
    <mergeCell ref="A10:AB10"/>
    <mergeCell ref="A11:J11"/>
    <mergeCell ref="K11:L11"/>
    <mergeCell ref="M11:N11"/>
    <mergeCell ref="O11:P11"/>
    <mergeCell ref="Q11:R11"/>
    <mergeCell ref="U34:W34"/>
    <mergeCell ref="X34:Z34"/>
    <mergeCell ref="AA34:AA35"/>
    <mergeCell ref="AB34:AB35"/>
    <mergeCell ref="M35:N35"/>
    <mergeCell ref="O35:P35"/>
    <mergeCell ref="Q35:R35"/>
    <mergeCell ref="A28:J28"/>
    <mergeCell ref="K28:L28"/>
    <mergeCell ref="M28:N28"/>
    <mergeCell ref="O28:P28"/>
    <mergeCell ref="Q28:R28"/>
    <mergeCell ref="A29:J29"/>
    <mergeCell ref="K29:L29"/>
    <mergeCell ref="M29:N29"/>
    <mergeCell ref="O29:P29"/>
    <mergeCell ref="Q29:R29"/>
    <mergeCell ref="A50:J50"/>
    <mergeCell ref="A53:AB53"/>
    <mergeCell ref="A54:J54"/>
    <mergeCell ref="K54:L54"/>
    <mergeCell ref="M54:N54"/>
    <mergeCell ref="O54:P54"/>
    <mergeCell ref="Q54:R54"/>
    <mergeCell ref="A57:L57"/>
    <mergeCell ref="A59:AB59"/>
    <mergeCell ref="A60:Y60"/>
    <mergeCell ref="A61:J62"/>
    <mergeCell ref="K61:L62"/>
    <mergeCell ref="M61:R61"/>
    <mergeCell ref="S61:T62"/>
    <mergeCell ref="U61:W61"/>
    <mergeCell ref="X61:Z61"/>
    <mergeCell ref="AA61:AA62"/>
    <mergeCell ref="AB61:AB62"/>
    <mergeCell ref="M62:N62"/>
    <mergeCell ref="O62:P62"/>
    <mergeCell ref="Q62:R62"/>
    <mergeCell ref="K50:L50"/>
    <mergeCell ref="M50:N50"/>
    <mergeCell ref="O50:P50"/>
    <mergeCell ref="Q50:R50"/>
    <mergeCell ref="A55:J55"/>
    <mergeCell ref="K55:L55"/>
    <mergeCell ref="M55:N55"/>
    <mergeCell ref="O55:P55"/>
    <mergeCell ref="Q55:R55"/>
    <mergeCell ref="A56:J56"/>
    <mergeCell ref="K56:L56"/>
    <mergeCell ref="M80:N80"/>
    <mergeCell ref="O80:P80"/>
    <mergeCell ref="Q80:R80"/>
    <mergeCell ref="A84:L84"/>
    <mergeCell ref="A86:AB86"/>
    <mergeCell ref="A87:Y87"/>
    <mergeCell ref="A88:J89"/>
    <mergeCell ref="K88:L89"/>
    <mergeCell ref="M88:R88"/>
    <mergeCell ref="S88:T89"/>
    <mergeCell ref="U88:W88"/>
    <mergeCell ref="X88:Z88"/>
    <mergeCell ref="AA88:AA89"/>
    <mergeCell ref="AB88:AB89"/>
    <mergeCell ref="M89:N89"/>
    <mergeCell ref="O89:P89"/>
    <mergeCell ref="Q89:R89"/>
    <mergeCell ref="M84:N84"/>
    <mergeCell ref="O84:P84"/>
    <mergeCell ref="Q84:R84"/>
    <mergeCell ref="A77:J77"/>
    <mergeCell ref="K77:L77"/>
    <mergeCell ref="M77:N77"/>
    <mergeCell ref="M96:N96"/>
    <mergeCell ref="O96:P96"/>
    <mergeCell ref="Q96:R96"/>
    <mergeCell ref="A99:AB99"/>
    <mergeCell ref="A100:J100"/>
    <mergeCell ref="K100:L100"/>
    <mergeCell ref="M100:N100"/>
    <mergeCell ref="O100:P100"/>
    <mergeCell ref="Q100:R100"/>
    <mergeCell ref="A104:J104"/>
    <mergeCell ref="A108:AB108"/>
    <mergeCell ref="A109:J109"/>
    <mergeCell ref="K109:L109"/>
    <mergeCell ref="M109:N109"/>
    <mergeCell ref="O109:P109"/>
    <mergeCell ref="Q109:R109"/>
    <mergeCell ref="A105:J105"/>
    <mergeCell ref="K105:L105"/>
    <mergeCell ref="M105:N105"/>
    <mergeCell ref="O105:P105"/>
    <mergeCell ref="Q105:R105"/>
    <mergeCell ref="A106:J106"/>
    <mergeCell ref="K106:L106"/>
    <mergeCell ref="M106:N106"/>
    <mergeCell ref="O106:P106"/>
    <mergeCell ref="Q106:R106"/>
    <mergeCell ref="K103:L103"/>
    <mergeCell ref="M103:N103"/>
    <mergeCell ref="K80:L80"/>
    <mergeCell ref="O103:P103"/>
    <mergeCell ref="Q103:R103"/>
    <mergeCell ref="K104:L104"/>
    <mergeCell ref="Q118:R118"/>
    <mergeCell ref="A119:AB119"/>
    <mergeCell ref="A120:J120"/>
    <mergeCell ref="K120:L120"/>
    <mergeCell ref="M120:N120"/>
    <mergeCell ref="O120:P120"/>
    <mergeCell ref="Q120:R120"/>
    <mergeCell ref="A124:AB124"/>
    <mergeCell ref="A125:J125"/>
    <mergeCell ref="K125:L125"/>
    <mergeCell ref="M125:N125"/>
    <mergeCell ref="O125:P125"/>
    <mergeCell ref="Q125:R125"/>
    <mergeCell ref="A128:AB128"/>
    <mergeCell ref="A123:J123"/>
    <mergeCell ref="K123:L123"/>
    <mergeCell ref="M123:N123"/>
    <mergeCell ref="O123:P123"/>
    <mergeCell ref="Q123:R123"/>
    <mergeCell ref="A126:J126"/>
    <mergeCell ref="K126:L126"/>
    <mergeCell ref="M126:N126"/>
    <mergeCell ref="O126:P126"/>
    <mergeCell ref="Q126:R126"/>
    <mergeCell ref="A127:J127"/>
    <mergeCell ref="K127:L127"/>
    <mergeCell ref="M127:N127"/>
    <mergeCell ref="M104:N104"/>
    <mergeCell ref="O104:P104"/>
    <mergeCell ref="Q147:R147"/>
    <mergeCell ref="A151:AB151"/>
    <mergeCell ref="A152:J152"/>
    <mergeCell ref="K152:L152"/>
    <mergeCell ref="M152:N152"/>
    <mergeCell ref="O152:P152"/>
    <mergeCell ref="Q152:R152"/>
    <mergeCell ref="A154:AB154"/>
    <mergeCell ref="A155:J155"/>
    <mergeCell ref="K155:L155"/>
    <mergeCell ref="M155:N155"/>
    <mergeCell ref="O155:P155"/>
    <mergeCell ref="Q155:R155"/>
    <mergeCell ref="A150:J150"/>
    <mergeCell ref="K150:L150"/>
    <mergeCell ref="M150:N150"/>
    <mergeCell ref="O150:P150"/>
    <mergeCell ref="Q150:R150"/>
    <mergeCell ref="O173:P173"/>
    <mergeCell ref="Q173:R173"/>
    <mergeCell ref="A177:AB177"/>
    <mergeCell ref="A178:J178"/>
    <mergeCell ref="K178:L178"/>
    <mergeCell ref="M178:N178"/>
    <mergeCell ref="O178:P178"/>
    <mergeCell ref="Q178:R178"/>
    <mergeCell ref="A181:AB181"/>
    <mergeCell ref="A182:J182"/>
    <mergeCell ref="K182:L182"/>
    <mergeCell ref="M182:N182"/>
    <mergeCell ref="O182:P182"/>
    <mergeCell ref="Q182:R182"/>
    <mergeCell ref="A179:J179"/>
    <mergeCell ref="K179:L179"/>
    <mergeCell ref="M179:N179"/>
    <mergeCell ref="O179:P179"/>
    <mergeCell ref="Q179:R179"/>
    <mergeCell ref="A180:J180"/>
    <mergeCell ref="K180:L180"/>
    <mergeCell ref="M180:N180"/>
    <mergeCell ref="O180:P180"/>
    <mergeCell ref="Q180:R180"/>
    <mergeCell ref="K234:L234"/>
    <mergeCell ref="M234:N234"/>
    <mergeCell ref="Q200:R200"/>
    <mergeCell ref="A204:AB204"/>
    <mergeCell ref="A205:J205"/>
    <mergeCell ref="K205:L205"/>
    <mergeCell ref="M205:N205"/>
    <mergeCell ref="O205:P205"/>
    <mergeCell ref="Q205:R205"/>
    <mergeCell ref="A207:AB207"/>
    <mergeCell ref="A208:J208"/>
    <mergeCell ref="K208:L208"/>
    <mergeCell ref="M208:N208"/>
    <mergeCell ref="O208:P208"/>
    <mergeCell ref="Q208:R208"/>
    <mergeCell ref="A203:J203"/>
    <mergeCell ref="K203:L203"/>
    <mergeCell ref="M203:N203"/>
    <mergeCell ref="O203:P203"/>
    <mergeCell ref="Q203:R203"/>
    <mergeCell ref="A209:J209"/>
    <mergeCell ref="K209:L209"/>
    <mergeCell ref="M209:N209"/>
    <mergeCell ref="O209:P209"/>
    <mergeCell ref="Q209:R209"/>
    <mergeCell ref="A206:J206"/>
    <mergeCell ref="K206:L206"/>
    <mergeCell ref="M206:N206"/>
    <mergeCell ref="O206:P206"/>
    <mergeCell ref="Q206:R206"/>
    <mergeCell ref="K212:L212"/>
    <mergeCell ref="M212:N212"/>
    <mergeCell ref="Q257:R257"/>
    <mergeCell ref="A265:J265"/>
    <mergeCell ref="Q225:R225"/>
    <mergeCell ref="A226:AB226"/>
    <mergeCell ref="A227:J227"/>
    <mergeCell ref="K227:L227"/>
    <mergeCell ref="M227:N227"/>
    <mergeCell ref="O227:P227"/>
    <mergeCell ref="Q227:R227"/>
    <mergeCell ref="A231:AB231"/>
    <mergeCell ref="A232:J232"/>
    <mergeCell ref="K232:L232"/>
    <mergeCell ref="M232:N232"/>
    <mergeCell ref="O232:P232"/>
    <mergeCell ref="Q232:R232"/>
    <mergeCell ref="A235:AB235"/>
    <mergeCell ref="A236:J236"/>
    <mergeCell ref="K236:L236"/>
    <mergeCell ref="M236:N236"/>
    <mergeCell ref="O236:P236"/>
    <mergeCell ref="Q236:R236"/>
    <mergeCell ref="A230:J230"/>
    <mergeCell ref="K230:L230"/>
    <mergeCell ref="M230:N230"/>
    <mergeCell ref="O230:P230"/>
    <mergeCell ref="Q230:R230"/>
    <mergeCell ref="A233:J233"/>
    <mergeCell ref="K233:L233"/>
    <mergeCell ref="M233:N233"/>
    <mergeCell ref="O233:P233"/>
    <mergeCell ref="Q233:R233"/>
    <mergeCell ref="A234:J234"/>
    <mergeCell ref="A103:J103"/>
    <mergeCell ref="A74:J74"/>
    <mergeCell ref="H281:I281"/>
    <mergeCell ref="J281:K281"/>
    <mergeCell ref="L281:M281"/>
    <mergeCell ref="N281:Q281"/>
    <mergeCell ref="T281:Z281"/>
    <mergeCell ref="A282:B282"/>
    <mergeCell ref="H282:I282"/>
    <mergeCell ref="Q252:R252"/>
    <mergeCell ref="A253:AB253"/>
    <mergeCell ref="A254:J254"/>
    <mergeCell ref="K254:L254"/>
    <mergeCell ref="M254:N254"/>
    <mergeCell ref="O254:P254"/>
    <mergeCell ref="Q254:R254"/>
    <mergeCell ref="A258:AB258"/>
    <mergeCell ref="A259:J259"/>
    <mergeCell ref="K259:L259"/>
    <mergeCell ref="M259:N259"/>
    <mergeCell ref="O259:P259"/>
    <mergeCell ref="Q259:R259"/>
    <mergeCell ref="A262:AB262"/>
    <mergeCell ref="A264:J264"/>
    <mergeCell ref="K264:L264"/>
    <mergeCell ref="M264:N264"/>
    <mergeCell ref="O264:P264"/>
    <mergeCell ref="Q264:R264"/>
    <mergeCell ref="A257:J257"/>
    <mergeCell ref="K257:L257"/>
    <mergeCell ref="M257:N257"/>
    <mergeCell ref="O257:P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2021-04-07T08:24:47Z</dcterms:modified>
</cp:coreProperties>
</file>