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Меню 2025-2026 гг\"/>
    </mc:Choice>
  </mc:AlternateContent>
  <bookViews>
    <workbookView xWindow="-120" yWindow="-60" windowWidth="20730" windowHeight="1170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76" i="1" s="1"/>
  <c r="L156" i="1"/>
  <c r="L146" i="1"/>
  <c r="L157" i="1" s="1"/>
  <c r="L138" i="1"/>
  <c r="L137" i="1"/>
  <c r="L127" i="1"/>
  <c r="L118" i="1"/>
  <c r="L119" i="1" s="1"/>
  <c r="L108" i="1"/>
  <c r="L99" i="1"/>
  <c r="L89" i="1"/>
  <c r="L100" i="1" s="1"/>
  <c r="L80" i="1"/>
  <c r="L70" i="1"/>
  <c r="L81" i="1" s="1"/>
  <c r="L61" i="1"/>
  <c r="L62" i="1" s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F62" i="1"/>
  <c r="J62" i="1"/>
  <c r="F100" i="1"/>
  <c r="J100" i="1"/>
  <c r="G138" i="1"/>
  <c r="I157" i="1"/>
  <c r="G176" i="1"/>
  <c r="I195" i="1"/>
  <c r="I43" i="1"/>
  <c r="G100" i="1"/>
  <c r="I119" i="1"/>
  <c r="H138" i="1"/>
  <c r="J157" i="1"/>
  <c r="H176" i="1"/>
  <c r="J195" i="1"/>
  <c r="F43" i="1"/>
  <c r="J43" i="1"/>
  <c r="H62" i="1"/>
  <c r="F81" i="1"/>
  <c r="J81" i="1"/>
  <c r="H100" i="1"/>
  <c r="J119" i="1"/>
  <c r="I138" i="1"/>
  <c r="G157" i="1"/>
  <c r="I176" i="1"/>
  <c r="G195" i="1"/>
  <c r="L196" i="1"/>
  <c r="I81" i="1"/>
  <c r="H81" i="1"/>
  <c r="G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<sst xmlns="http://schemas.openxmlformats.org/spreadsheetml/2006/main" count="229" uniqueCount="69">
  <si>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</si>
  <si>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</si>
  <si>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</si>
  <si>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</si>
  <si>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</si>
  <si>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</si>
  <si>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</si>
  <si>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</si>
  <si>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</si>
  <si>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</si>
  <si>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</si>
  <si>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</si>
  <si>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</si>
  <si>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</si>
  <si>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</si>
  <si>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</si>
  <si>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</si>
  <si>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</si>
  <si>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</si>
  <si>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</si>
  <si>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</si>
  <si>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</si>
  <si>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</si>
  <si>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</si>
  <si>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</si>
  <si>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</si>
  <si>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</si>
  <si>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</si>
  <si>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</si>
  <si>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</si>
  <si>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</si>
  <si>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</si>
  <si>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</si>
  <si>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</si>
  <si>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</si>
  <si>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</si>
  <si>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</si>
  <si>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</si>
  <si>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</si>
  <si>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</si>
  <si>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Р.Н.Гильманов</t>
  </si>
  <si>
    <t>МБОУ СОШ с.Асяново им.Ш.Бабича</t>
  </si>
  <si>
    <t>Чай с сахаром</t>
  </si>
  <si>
    <t>Хлеб пшеничный 1 сорта для детского питания</t>
  </si>
  <si>
    <t>Бутерброд с маслом</t>
  </si>
  <si>
    <t>Чай с сахаром и лимоном</t>
  </si>
  <si>
    <t>Печенье для детского питания</t>
  </si>
  <si>
    <t>Салат из белокачанной капусты</t>
  </si>
  <si>
    <t>Каша рисовая молочная жидкая</t>
  </si>
  <si>
    <t>Чай с сахаром и с лимоном</t>
  </si>
  <si>
    <t>Хлеб пшеничный 1 сорта для дет.питания</t>
  </si>
  <si>
    <t>Свежие фрукты (банан)</t>
  </si>
  <si>
    <t>Сыр порциями</t>
  </si>
  <si>
    <t>Чай витаминизированный</t>
  </si>
  <si>
    <t>Сыр(порциями)</t>
  </si>
  <si>
    <t>Макароны с сыром</t>
  </si>
  <si>
    <t>Какао с молоком</t>
  </si>
  <si>
    <t>Сок для детского питания</t>
  </si>
  <si>
    <t>Салат из свеклы отварной</t>
  </si>
  <si>
    <t>Сыр (порциями)</t>
  </si>
  <si>
    <t xml:space="preserve">Чай с сахаром и с лимоном </t>
  </si>
  <si>
    <t>Каша Дружба</t>
  </si>
  <si>
    <t>Котлеты из говядины с томатным соусом с кашей гречневой рассыпчатой</t>
  </si>
  <si>
    <t>Тефтели куриные с томатным соусом с макаронными изделиями отварными</t>
  </si>
  <si>
    <t>Гуляш из говядины с кашей гречневой рассыпчатой</t>
  </si>
  <si>
    <t>Каша пшенная молочная жидкая</t>
  </si>
  <si>
    <t>Котлеты куриные с томатным соусом и картофельным пюре</t>
  </si>
  <si>
    <t>Свежие фрукты(апельсин)</t>
  </si>
  <si>
    <t>Котлеты куриные с томатным соусом и с картофельным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</si>
</sst>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E4" sqref="E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245</v>
      </c>
      <c r="G6" s="40">
        <v>18.8</v>
      </c>
      <c r="H6" s="40">
        <v>18.399999999999999</v>
      </c>
      <c r="I6" s="40">
        <v>55.4</v>
      </c>
      <c r="J6" s="40">
        <v>463.1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55</v>
      </c>
      <c r="G9" s="43">
        <v>4.7</v>
      </c>
      <c r="H9" s="43">
        <v>0.7</v>
      </c>
      <c r="I9" s="43">
        <v>28.4</v>
      </c>
      <c r="J9" s="43">
        <v>140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23.6</v>
      </c>
      <c r="H13" s="19">
        <f t="shared" si="0"/>
        <v>19.099999999999998</v>
      </c>
      <c r="I13" s="19">
        <f t="shared" si="0"/>
        <v>92.9</v>
      </c>
      <c r="J13" s="19">
        <f t="shared" si="0"/>
        <v>638.1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23.6</v>
      </c>
      <c r="H24" s="32">
        <f t="shared" si="4"/>
        <v>19.099999999999998</v>
      </c>
      <c r="I24" s="32">
        <f t="shared" si="4"/>
        <v>92.9</v>
      </c>
      <c r="J24" s="32">
        <f t="shared" si="4"/>
        <v>638.1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185</v>
      </c>
      <c r="G25" s="40">
        <v>5.5</v>
      </c>
      <c r="H25" s="40">
        <v>6.7</v>
      </c>
      <c r="I25" s="40">
        <v>25.3</v>
      </c>
      <c r="J25" s="40">
        <v>184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0.1</v>
      </c>
      <c r="H27" s="43">
        <v>0</v>
      </c>
      <c r="I27" s="43">
        <v>15.31</v>
      </c>
      <c r="J27" s="43">
        <v>61.6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70</v>
      </c>
      <c r="G28" s="43">
        <v>5.9</v>
      </c>
      <c r="H28" s="43">
        <v>8.1999999999999993</v>
      </c>
      <c r="I28" s="43">
        <v>31.7</v>
      </c>
      <c r="J28" s="43">
        <v>191.3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46</v>
      </c>
      <c r="F30" s="43">
        <v>20</v>
      </c>
      <c r="G30" s="43">
        <v>3</v>
      </c>
      <c r="H30" s="43">
        <v>3.2</v>
      </c>
      <c r="I30" s="43">
        <v>13.4</v>
      </c>
      <c r="J30" s="43">
        <v>88</v>
      </c>
      <c r="K30" s="44"/>
      <c r="L30" s="43"/>
    </row>
    <row r="31" spans="1:12" ht="15" x14ac:dyDescent="0.25">
      <c r="A31" s="14"/>
      <c r="B31" s="15"/>
      <c r="C31" s="11"/>
      <c r="D31" s="6"/>
      <c r="E31" s="42" t="s">
        <v>57</v>
      </c>
      <c r="F31" s="43">
        <v>200</v>
      </c>
      <c r="G31" s="43">
        <v>0</v>
      </c>
      <c r="H31" s="43">
        <v>0</v>
      </c>
      <c r="I31" s="43">
        <v>24</v>
      </c>
      <c r="J31" s="43">
        <v>96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675</v>
      </c>
      <c r="G32" s="19">
        <f t="shared" ref="G32" si="6">SUM(G25:G31)</f>
        <v>14.5</v>
      </c>
      <c r="H32" s="19">
        <f t="shared" ref="H32" si="7">SUM(H25:H31)</f>
        <v>18.099999999999998</v>
      </c>
      <c r="I32" s="19">
        <f t="shared" ref="I32" si="8">SUM(I25:I31)</f>
        <v>109.71000000000001</v>
      </c>
      <c r="J32" s="19">
        <f t="shared" ref="J32:L32" si="9">SUM(J25:J31)</f>
        <v>620.9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675</v>
      </c>
      <c r="G43" s="32">
        <f t="shared" ref="G43" si="14">G32+G42</f>
        <v>14.5</v>
      </c>
      <c r="H43" s="32">
        <f t="shared" ref="H43" si="15">H32+H42</f>
        <v>18.099999999999998</v>
      </c>
      <c r="I43" s="32">
        <f t="shared" ref="I43" si="16">I32+I42</f>
        <v>109.71000000000001</v>
      </c>
      <c r="J43" s="32">
        <f t="shared" ref="J43:L43" si="17">J32+J42</f>
        <v>620.9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270</v>
      </c>
      <c r="G44" s="40">
        <v>14</v>
      </c>
      <c r="H44" s="40">
        <v>17</v>
      </c>
      <c r="I44" s="40">
        <v>32.6</v>
      </c>
      <c r="J44" s="40">
        <v>373.7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0.1</v>
      </c>
      <c r="H46" s="43">
        <v>0</v>
      </c>
      <c r="I46" s="43">
        <v>9.1</v>
      </c>
      <c r="J46" s="43">
        <v>35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50</v>
      </c>
      <c r="F47" s="43">
        <v>55</v>
      </c>
      <c r="G47" s="43">
        <v>4.7</v>
      </c>
      <c r="H47" s="43">
        <v>0.7</v>
      </c>
      <c r="I47" s="43">
        <v>28.4</v>
      </c>
      <c r="J47" s="43">
        <v>139.69999999999999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47</v>
      </c>
      <c r="F49" s="43">
        <v>60</v>
      </c>
      <c r="G49" s="43">
        <v>0.9</v>
      </c>
      <c r="H49" s="43">
        <v>3.4</v>
      </c>
      <c r="I49" s="43">
        <v>5.6</v>
      </c>
      <c r="J49" s="43">
        <v>42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585</v>
      </c>
      <c r="G51" s="19">
        <f t="shared" ref="G51" si="18">SUM(G44:G50)</f>
        <v>19.7</v>
      </c>
      <c r="H51" s="19">
        <f t="shared" ref="H51" si="19">SUM(H44:H50)</f>
        <v>21.099999999999998</v>
      </c>
      <c r="I51" s="19">
        <f t="shared" ref="I51" si="20">SUM(I44:I50)</f>
        <v>75.699999999999989</v>
      </c>
      <c r="J51" s="19">
        <f t="shared" ref="J51:L51" si="21">SUM(J44:J50)</f>
        <v>590.4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585</v>
      </c>
      <c r="G62" s="32">
        <f t="shared" ref="G62" si="26">G51+G61</f>
        <v>19.7</v>
      </c>
      <c r="H62" s="32">
        <f t="shared" ref="H62" si="27">H51+H61</f>
        <v>21.099999999999998</v>
      </c>
      <c r="I62" s="32">
        <f t="shared" ref="I62" si="28">I51+I61</f>
        <v>75.699999999999989</v>
      </c>
      <c r="J62" s="32">
        <f t="shared" ref="J62:L62" si="29">J51+J61</f>
        <v>590.4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48</v>
      </c>
      <c r="F63" s="40">
        <v>185</v>
      </c>
      <c r="G63" s="40">
        <v>4.5999999999999996</v>
      </c>
      <c r="H63" s="40">
        <v>8.4</v>
      </c>
      <c r="I63" s="40">
        <v>29.4</v>
      </c>
      <c r="J63" s="40">
        <v>189.2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0.1</v>
      </c>
      <c r="H65" s="43">
        <v>0</v>
      </c>
      <c r="I65" s="43">
        <v>15.3</v>
      </c>
      <c r="J65" s="43">
        <v>61.6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50</v>
      </c>
      <c r="F66" s="43">
        <v>55</v>
      </c>
      <c r="G66" s="43">
        <v>4.7</v>
      </c>
      <c r="H66" s="43">
        <v>0.7</v>
      </c>
      <c r="I66" s="43">
        <v>28.4</v>
      </c>
      <c r="J66" s="43">
        <v>139.69999999999999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51</v>
      </c>
      <c r="F67" s="43">
        <v>160</v>
      </c>
      <c r="G67" s="43">
        <v>2.7</v>
      </c>
      <c r="H67" s="43">
        <v>0.9</v>
      </c>
      <c r="I67" s="43">
        <v>31.8</v>
      </c>
      <c r="J67" s="43">
        <v>111</v>
      </c>
      <c r="K67" s="44"/>
      <c r="L67" s="43"/>
    </row>
    <row r="68" spans="1:12" ht="15" x14ac:dyDescent="0.25">
      <c r="A68" s="23"/>
      <c r="B68" s="15"/>
      <c r="C68" s="11"/>
      <c r="D68" s="6"/>
      <c r="E68" s="42" t="s">
        <v>52</v>
      </c>
      <c r="F68" s="43">
        <v>20</v>
      </c>
      <c r="G68" s="43">
        <v>4.5999999999999996</v>
      </c>
      <c r="H68" s="43">
        <v>5.9</v>
      </c>
      <c r="I68" s="43">
        <v>0.6</v>
      </c>
      <c r="J68" s="43">
        <v>72.8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0">SUM(G63:G69)</f>
        <v>16.699999999999996</v>
      </c>
      <c r="H70" s="19">
        <f t="shared" ref="H70" si="31">SUM(H63:H69)</f>
        <v>15.9</v>
      </c>
      <c r="I70" s="19">
        <f t="shared" ref="I70" si="32">SUM(I63:I69)</f>
        <v>105.49999999999999</v>
      </c>
      <c r="J70" s="19">
        <f t="shared" ref="J70:L70" si="33">SUM(J63:J69)</f>
        <v>574.29999999999995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620</v>
      </c>
      <c r="G81" s="32">
        <f t="shared" ref="G81" si="38">G70+G80</f>
        <v>16.699999999999996</v>
      </c>
      <c r="H81" s="32">
        <f t="shared" ref="H81" si="39">H70+H80</f>
        <v>15.9</v>
      </c>
      <c r="I81" s="32">
        <f t="shared" ref="I81" si="40">I70+I80</f>
        <v>105.49999999999999</v>
      </c>
      <c r="J81" s="32">
        <f t="shared" ref="J81:L81" si="41">J70+J80</f>
        <v>574.29999999999995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275</v>
      </c>
      <c r="G82" s="40">
        <v>17.600000000000001</v>
      </c>
      <c r="H82" s="40">
        <v>20.7</v>
      </c>
      <c r="I82" s="40">
        <v>57.2</v>
      </c>
      <c r="J82" s="40">
        <v>448.5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53</v>
      </c>
      <c r="F84" s="43">
        <v>200</v>
      </c>
      <c r="G84" s="43">
        <v>0.1</v>
      </c>
      <c r="H84" s="43">
        <v>0</v>
      </c>
      <c r="I84" s="43">
        <v>8.6999999999999993</v>
      </c>
      <c r="J84" s="43">
        <v>34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50</v>
      </c>
      <c r="F85" s="43">
        <v>27.5</v>
      </c>
      <c r="G85" s="43">
        <v>2.4</v>
      </c>
      <c r="H85" s="43">
        <v>0.3</v>
      </c>
      <c r="I85" s="43">
        <v>14.2</v>
      </c>
      <c r="J85" s="43">
        <v>69.900000000000006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54</v>
      </c>
      <c r="F87" s="43">
        <v>20</v>
      </c>
      <c r="G87" s="43">
        <v>4.5999999999999996</v>
      </c>
      <c r="H87" s="43">
        <v>5.9</v>
      </c>
      <c r="I87" s="43">
        <v>0.6</v>
      </c>
      <c r="J87" s="43">
        <v>72.8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522.5</v>
      </c>
      <c r="G89" s="19">
        <f t="shared" ref="G89" si="42">SUM(G82:G88)</f>
        <v>24.700000000000003</v>
      </c>
      <c r="H89" s="19">
        <f t="shared" ref="H89" si="43">SUM(H82:H88)</f>
        <v>26.9</v>
      </c>
      <c r="I89" s="19">
        <f t="shared" ref="I89" si="44">SUM(I82:I88)</f>
        <v>80.7</v>
      </c>
      <c r="J89" s="19">
        <f t="shared" ref="J89:L89" si="45">SUM(J82:J88)</f>
        <v>625.19999999999993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522.5</v>
      </c>
      <c r="G100" s="32">
        <f t="shared" ref="G100" si="50">G89+G99</f>
        <v>24.700000000000003</v>
      </c>
      <c r="H100" s="32">
        <f t="shared" ref="H100" si="51">H89+H99</f>
        <v>26.9</v>
      </c>
      <c r="I100" s="32">
        <f t="shared" ref="I100" si="52">I89+I99</f>
        <v>80.7</v>
      </c>
      <c r="J100" s="32">
        <f t="shared" ref="J100:L100" si="53">J89+J99</f>
        <v>625.19999999999993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55</v>
      </c>
      <c r="F101" s="40">
        <v>180</v>
      </c>
      <c r="G101" s="40">
        <v>8.5</v>
      </c>
      <c r="H101" s="40">
        <v>13.6</v>
      </c>
      <c r="I101" s="40">
        <v>28.1</v>
      </c>
      <c r="J101" s="40">
        <v>275.60000000000002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56</v>
      </c>
      <c r="F103" s="43">
        <v>200</v>
      </c>
      <c r="G103" s="43">
        <v>3.6</v>
      </c>
      <c r="H103" s="43">
        <v>3.3</v>
      </c>
      <c r="I103" s="43">
        <v>13.6</v>
      </c>
      <c r="J103" s="43">
        <v>100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50</v>
      </c>
      <c r="F104" s="43">
        <v>55</v>
      </c>
      <c r="G104" s="43">
        <v>4.7</v>
      </c>
      <c r="H104" s="43">
        <v>0.7</v>
      </c>
      <c r="I104" s="43">
        <v>28.4</v>
      </c>
      <c r="J104" s="43">
        <v>139.69999999999999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57</v>
      </c>
      <c r="F106" s="43">
        <v>200</v>
      </c>
      <c r="G106" s="43">
        <v>0</v>
      </c>
      <c r="H106" s="43">
        <v>0</v>
      </c>
      <c r="I106" s="43">
        <v>24</v>
      </c>
      <c r="J106" s="43">
        <v>96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635</v>
      </c>
      <c r="G108" s="19">
        <f t="shared" ref="G108:J108" si="54">SUM(G101:G107)</f>
        <v>16.8</v>
      </c>
      <c r="H108" s="19">
        <f t="shared" si="54"/>
        <v>17.599999999999998</v>
      </c>
      <c r="I108" s="19">
        <f t="shared" si="54"/>
        <v>94.1</v>
      </c>
      <c r="J108" s="19">
        <f t="shared" si="54"/>
        <v>611.29999999999995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635</v>
      </c>
      <c r="G119" s="32">
        <f t="shared" ref="G119" si="58">G108+G118</f>
        <v>16.8</v>
      </c>
      <c r="H119" s="32">
        <f t="shared" ref="H119" si="59">H108+H118</f>
        <v>17.599999999999998</v>
      </c>
      <c r="I119" s="32">
        <f t="shared" ref="I119" si="60">I108+I118</f>
        <v>94.1</v>
      </c>
      <c r="J119" s="32">
        <f t="shared" ref="J119:L119" si="61">J108+J118</f>
        <v>611.29999999999995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245</v>
      </c>
      <c r="G120" s="40">
        <v>22.9</v>
      </c>
      <c r="H120" s="40">
        <v>20.2</v>
      </c>
      <c r="I120" s="40">
        <v>49.3</v>
      </c>
      <c r="J120" s="40">
        <v>463.9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0.1</v>
      </c>
      <c r="H122" s="43">
        <v>0</v>
      </c>
      <c r="I122" s="43">
        <v>9.1</v>
      </c>
      <c r="J122" s="43">
        <v>35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50</v>
      </c>
      <c r="F123" s="43">
        <v>27.5</v>
      </c>
      <c r="G123" s="43">
        <v>2.4</v>
      </c>
      <c r="H123" s="43">
        <v>0.3</v>
      </c>
      <c r="I123" s="43">
        <v>14.2</v>
      </c>
      <c r="J123" s="43">
        <v>69.900000000000006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58</v>
      </c>
      <c r="F125" s="43">
        <v>60</v>
      </c>
      <c r="G125" s="43">
        <v>0.9</v>
      </c>
      <c r="H125" s="43">
        <v>3.1</v>
      </c>
      <c r="I125" s="43">
        <v>13.7</v>
      </c>
      <c r="J125" s="43">
        <v>55.2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532.5</v>
      </c>
      <c r="G127" s="19">
        <f t="shared" ref="G127:J127" si="62">SUM(G120:G126)</f>
        <v>26.299999999999997</v>
      </c>
      <c r="H127" s="19">
        <f t="shared" si="62"/>
        <v>23.6</v>
      </c>
      <c r="I127" s="19">
        <f t="shared" si="62"/>
        <v>86.3</v>
      </c>
      <c r="J127" s="19">
        <f t="shared" si="62"/>
        <v>624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532.5</v>
      </c>
      <c r="G138" s="32">
        <f t="shared" ref="G138" si="66">G127+G137</f>
        <v>26.299999999999997</v>
      </c>
      <c r="H138" s="32">
        <f t="shared" ref="H138" si="67">H127+H137</f>
        <v>23.6</v>
      </c>
      <c r="I138" s="32">
        <f t="shared" ref="I138" si="68">I127+I137</f>
        <v>86.3</v>
      </c>
      <c r="J138" s="32">
        <f t="shared" ref="J138:L138" si="69">J127+J137</f>
        <v>624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185</v>
      </c>
      <c r="G139" s="40">
        <v>5.5</v>
      </c>
      <c r="H139" s="40">
        <v>6.7</v>
      </c>
      <c r="I139" s="40">
        <v>25.3</v>
      </c>
      <c r="J139" s="40">
        <v>184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0.1</v>
      </c>
      <c r="H141" s="43">
        <v>0</v>
      </c>
      <c r="I141" s="43">
        <v>9.1</v>
      </c>
      <c r="J141" s="43">
        <v>35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37.5</v>
      </c>
      <c r="G142" s="43">
        <v>3.1</v>
      </c>
      <c r="H142" s="43">
        <v>6.9</v>
      </c>
      <c r="I142" s="43">
        <v>16.8</v>
      </c>
      <c r="J142" s="43">
        <v>124.5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67</v>
      </c>
      <c r="F143" s="43">
        <v>160</v>
      </c>
      <c r="G143" s="43">
        <v>2.2999999999999998</v>
      </c>
      <c r="H143" s="43">
        <v>2.1</v>
      </c>
      <c r="I143" s="43">
        <v>11.3</v>
      </c>
      <c r="J143" s="43">
        <v>79</v>
      </c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59</v>
      </c>
      <c r="F144" s="43">
        <v>20</v>
      </c>
      <c r="G144" s="43">
        <v>4.5999999999999996</v>
      </c>
      <c r="H144" s="43">
        <v>5.9</v>
      </c>
      <c r="I144" s="43">
        <v>0.6</v>
      </c>
      <c r="J144" s="43">
        <v>72.8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602.5</v>
      </c>
      <c r="G146" s="19">
        <f t="shared" ref="G146:J146" si="70">SUM(G139:G145)</f>
        <v>15.6</v>
      </c>
      <c r="H146" s="19">
        <f t="shared" si="70"/>
        <v>21.6</v>
      </c>
      <c r="I146" s="19">
        <f t="shared" si="70"/>
        <v>63.1</v>
      </c>
      <c r="J146" s="19">
        <f t="shared" si="70"/>
        <v>495.3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602.5</v>
      </c>
      <c r="G157" s="32">
        <f t="shared" ref="G157" si="74">G146+G156</f>
        <v>15.6</v>
      </c>
      <c r="H157" s="32">
        <f t="shared" ref="H157" si="75">H146+H156</f>
        <v>21.6</v>
      </c>
      <c r="I157" s="32">
        <f t="shared" ref="I157" si="76">I146+I156</f>
        <v>63.1</v>
      </c>
      <c r="J157" s="32">
        <f t="shared" ref="J157:L157" si="77">J146+J156</f>
        <v>495.3</v>
      </c>
      <c r="K157" s="32"/>
      <c r="L157" s="32">
        <f t="shared" si="77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270</v>
      </c>
      <c r="G158" s="40">
        <v>14</v>
      </c>
      <c r="H158" s="40">
        <v>17</v>
      </c>
      <c r="I158" s="40">
        <v>32.6</v>
      </c>
      <c r="J158" s="40">
        <v>373.7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0.1</v>
      </c>
      <c r="H160" s="43">
        <v>0</v>
      </c>
      <c r="I160" s="43">
        <v>15.3</v>
      </c>
      <c r="J160" s="43">
        <v>61.6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50</v>
      </c>
      <c r="F161" s="43">
        <v>27.5</v>
      </c>
      <c r="G161" s="43">
        <v>2.4</v>
      </c>
      <c r="H161" s="43">
        <v>0.3</v>
      </c>
      <c r="I161" s="43">
        <v>14.2</v>
      </c>
      <c r="J161" s="43">
        <v>69.900000000000006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46</v>
      </c>
      <c r="F163" s="43">
        <v>20</v>
      </c>
      <c r="G163" s="43">
        <v>3</v>
      </c>
      <c r="H163" s="43">
        <v>3.2</v>
      </c>
      <c r="I163" s="43">
        <v>13.4</v>
      </c>
      <c r="J163" s="43">
        <v>88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517.5</v>
      </c>
      <c r="G165" s="19">
        <f t="shared" ref="G165:J165" si="78">SUM(G158:G164)</f>
        <v>19.5</v>
      </c>
      <c r="H165" s="19">
        <f t="shared" si="78"/>
        <v>20.5</v>
      </c>
      <c r="I165" s="19">
        <f t="shared" si="78"/>
        <v>75.500000000000014</v>
      </c>
      <c r="J165" s="19">
        <f t="shared" si="78"/>
        <v>593.20000000000005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517.5</v>
      </c>
      <c r="G176" s="32">
        <f t="shared" ref="G176" si="82">G165+G175</f>
        <v>19.5</v>
      </c>
      <c r="H176" s="32">
        <f t="shared" ref="H176" si="83">H165+H175</f>
        <v>20.5</v>
      </c>
      <c r="I176" s="32">
        <f t="shared" ref="I176" si="84">I165+I175</f>
        <v>75.500000000000014</v>
      </c>
      <c r="J176" s="32">
        <f t="shared" ref="J176:L176" si="85">J165+J175</f>
        <v>593.20000000000005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61</v>
      </c>
      <c r="F177" s="40">
        <v>185</v>
      </c>
      <c r="G177" s="40">
        <v>5.2</v>
      </c>
      <c r="H177" s="40">
        <v>7.5</v>
      </c>
      <c r="I177" s="40">
        <v>28.9</v>
      </c>
      <c r="J177" s="40">
        <v>219.3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0.1</v>
      </c>
      <c r="H179" s="43">
        <v>0</v>
      </c>
      <c r="I179" s="43">
        <v>8.6999999999999993</v>
      </c>
      <c r="J179" s="43">
        <v>34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50</v>
      </c>
      <c r="F180" s="43">
        <v>55</v>
      </c>
      <c r="G180" s="43">
        <v>4.7</v>
      </c>
      <c r="H180" s="43">
        <v>0.7</v>
      </c>
      <c r="I180" s="43">
        <v>28.4</v>
      </c>
      <c r="J180" s="43">
        <v>139.69999999999999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57</v>
      </c>
      <c r="F182" s="43">
        <v>200</v>
      </c>
      <c r="G182" s="43">
        <v>0</v>
      </c>
      <c r="H182" s="43">
        <v>0</v>
      </c>
      <c r="I182" s="43">
        <v>24</v>
      </c>
      <c r="J182" s="43">
        <v>96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6">SUM(G177:G183)</f>
        <v>10</v>
      </c>
      <c r="H184" s="19">
        <f t="shared" si="86"/>
        <v>8.1999999999999993</v>
      </c>
      <c r="I184" s="19">
        <f t="shared" si="86"/>
        <v>90</v>
      </c>
      <c r="J184" s="19">
        <f t="shared" si="86"/>
        <v>489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640</v>
      </c>
      <c r="G195" s="32">
        <f t="shared" ref="G195" si="90">G184+G194</f>
        <v>10</v>
      </c>
      <c r="H195" s="32">
        <f t="shared" ref="H195" si="91">H184+H194</f>
        <v>8.1999999999999993</v>
      </c>
      <c r="I195" s="32">
        <f t="shared" ref="I195" si="92">I184+I194</f>
        <v>90</v>
      </c>
      <c r="J195" s="32">
        <f t="shared" ref="J195:L195" si="93">J184+J194</f>
        <v>489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18.740000000000002</v>
      </c>
      <c r="H196" s="34">
        <f t="shared" si="94"/>
        <v>19.259999999999998</v>
      </c>
      <c r="I196" s="34">
        <f t="shared" si="94"/>
        <v>87.350999999999999</v>
      </c>
      <c r="J196" s="34">
        <f t="shared" si="94"/>
        <v>586.16999999999996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2026-01-15T08:06:10Z</cp:lastPrinted>
  <dcterms:created xsi:type="dcterms:W3CDTF">2022-05-16T14:23:56Z</dcterms:created>
  <dcterms:modified xsi:type="dcterms:W3CDTF">2026-01-15T08:11:23Z</dcterms:modified>
</cp:coreProperties>
</file>