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180" windowWidth="20730" windowHeight="114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1" l="1"/>
  <c r="B14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G23" i="1"/>
  <c r="H23" i="1"/>
  <c r="I23" i="1"/>
  <c r="J23" i="1"/>
  <c r="F23" i="1"/>
  <c r="G13" i="1"/>
  <c r="H13" i="1"/>
  <c r="I13" i="1"/>
  <c r="J13" i="1"/>
  <c r="F13" i="1"/>
  <c r="L62" i="1" l="1"/>
  <c r="F81" i="1"/>
  <c r="H100" i="1"/>
  <c r="L100" i="1"/>
  <c r="L176" i="1"/>
  <c r="L138" i="1"/>
  <c r="L119" i="1"/>
  <c r="L43" i="1"/>
  <c r="L24" i="1"/>
  <c r="L195" i="1"/>
  <c r="J176" i="1"/>
  <c r="H119" i="1"/>
  <c r="J81" i="1"/>
  <c r="F43" i="1"/>
  <c r="H62" i="1"/>
  <c r="G43" i="1"/>
  <c r="I62" i="1"/>
  <c r="J62" i="1"/>
  <c r="H81" i="1"/>
  <c r="I100" i="1"/>
  <c r="I138" i="1"/>
  <c r="G157" i="1"/>
  <c r="I176" i="1"/>
  <c r="G195" i="1"/>
  <c r="G62" i="1"/>
  <c r="I81" i="1"/>
  <c r="G119" i="1"/>
  <c r="L81" i="1"/>
  <c r="L157" i="1"/>
  <c r="J43" i="1"/>
  <c r="H43" i="1"/>
  <c r="G138" i="1"/>
  <c r="I157" i="1"/>
  <c r="I195" i="1"/>
  <c r="I43" i="1"/>
  <c r="G100" i="1"/>
  <c r="I119" i="1"/>
  <c r="H138" i="1"/>
  <c r="J157" i="1"/>
  <c r="H176" i="1"/>
  <c r="J195" i="1"/>
  <c r="J100" i="1"/>
  <c r="G176" i="1"/>
  <c r="G81" i="1"/>
  <c r="J119" i="1"/>
  <c r="F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H196" i="1"/>
  <c r="F196" i="1"/>
  <c r="G196" i="1"/>
  <c r="I196" i="1"/>
</calcChain>
</file>

<file path=xl/sharedStrings.xml><?xml version="1.0" encoding="utf-8"?>
<sst xmlns="http://schemas.openxmlformats.org/spreadsheetml/2006/main" count="275" uniqueCount="92">
  <si>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</si>
  <si>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</si>
  <si>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</si>
  <si>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</si>
  <si>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</si>
  <si>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</si>
  <si>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</si>
  <si>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</si>
  <si>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</si>
  <si>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</si>
  <si>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</si>
  <si>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</si>
  <si>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</si>
  <si>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</si>
  <si>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</si>
  <si>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</si>
  <si>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</si>
  <si>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</si>
  <si>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</si>
  <si>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</si>
  <si>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</si>
  <si>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</si>
  <si>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</si>
  <si>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</si>
  <si>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</si>
  <si>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</si>
  <si>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</si>
  <si>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</si>
  <si>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</si>
  <si>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</si>
  <si>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</si>
  <si>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</si>
  <si>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</si>
  <si>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</si>
  <si>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</si>
  <si>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</si>
  <si>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</si>
  <si>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</si>
  <si>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рисовая рассыпчатая с овощами</t>
  </si>
  <si>
    <t>Напиток чайный "Витаминный"</t>
  </si>
  <si>
    <t>Хлеб пшеничный обогащенный витаминами (для детского питания)</t>
  </si>
  <si>
    <t>директор</t>
  </si>
  <si>
    <t>Петухова С.Г.</t>
  </si>
  <si>
    <t>Суп картофельный с макаронными изделиями</t>
  </si>
  <si>
    <t>Каша гречневая рассыпчатая с мясом отварным</t>
  </si>
  <si>
    <t>Чай с сахаром</t>
  </si>
  <si>
    <t>Макаронные изделия отварные</t>
  </si>
  <si>
    <t>Котлеты "Пермские"</t>
  </si>
  <si>
    <t>Соус томанный с овощами</t>
  </si>
  <si>
    <t>Суп картофельный с крупой</t>
  </si>
  <si>
    <t>Картофельное пюре с маслом</t>
  </si>
  <si>
    <t>Рыба, запеченная с морковью</t>
  </si>
  <si>
    <t>Каша пшенная молочная вязкая</t>
  </si>
  <si>
    <t>Запеканка из творога 9% со сгущенным молоком</t>
  </si>
  <si>
    <t>Чай фруктовый "Шиповник"</t>
  </si>
  <si>
    <t>Борщ с капустой и картофелем со сметаной</t>
  </si>
  <si>
    <t>Жаркое по-домашнему</t>
  </si>
  <si>
    <t>Кисель витаминизированный "Шиповниковый"</t>
  </si>
  <si>
    <t>Рис припущеный</t>
  </si>
  <si>
    <t xml:space="preserve">Фрикадельки из кур в томатном соусе </t>
  </si>
  <si>
    <t>Щи из свежей капусты с картофелем и сметаной</t>
  </si>
  <si>
    <t>Каша гречневая рассыпчатая</t>
  </si>
  <si>
    <t>Тефтели из говядины с рисом Ёжики</t>
  </si>
  <si>
    <t xml:space="preserve">Картофельное пюре с маслом </t>
  </si>
  <si>
    <t xml:space="preserve">Котлета рыбная </t>
  </si>
  <si>
    <t>Рассольник ленинградский со сметаной</t>
  </si>
  <si>
    <t>Каша "Артек" молочная вязкая</t>
  </si>
  <si>
    <t>Котлета рубленная из птицы</t>
  </si>
  <si>
    <t>Каша "Дружба"</t>
  </si>
  <si>
    <t>Сыр порционный</t>
  </si>
  <si>
    <t>Рагу овощное</t>
  </si>
  <si>
    <t>Салат Мазайка</t>
  </si>
  <si>
    <t>Суп с рыбными консервами</t>
  </si>
  <si>
    <t>Плов из говядины отварной</t>
  </si>
  <si>
    <t>Плов из курицы</t>
  </si>
  <si>
    <t>Гуляш из отварного мяса (говядина)</t>
  </si>
  <si>
    <t>Кисель витаминизированный   "Шиповник"</t>
  </si>
  <si>
    <t>Винегрет овощной</t>
  </si>
  <si>
    <t xml:space="preserve">Суп крестьянский с крупой и сметаной </t>
  </si>
  <si>
    <t>Каша пшенная вязкая</t>
  </si>
  <si>
    <t>Куриное филе в молочном соусе</t>
  </si>
  <si>
    <t xml:space="preserve">Котлеты Студенческие </t>
  </si>
  <si>
    <t>Суп картофельный с бобовыми и гренками</t>
  </si>
  <si>
    <t>Сок</t>
  </si>
  <si>
    <t>молоч.</t>
  </si>
  <si>
    <t>Печенье</t>
  </si>
  <si>
    <t>сладкое</t>
  </si>
  <si>
    <t>Куриное филе ,тушеное с овощами</t>
  </si>
  <si>
    <t>Салат из белокачанной капусты</t>
  </si>
  <si>
    <t>Салат "Пестрый"</t>
  </si>
  <si>
    <t xml:space="preserve">Компот из смеси сухофруктов 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</si>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</sst>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/>
    <xf numFmtId="0" fontId="11" fillId="0" borderId="2" xfId="1" applyBorder="1" applyAlignment="1">
      <alignment vertical="center" wrapText="1"/>
    </xf>
    <xf numFmtId="0" fontId="11" fillId="0" borderId="2" xfId="1" applyBorder="1" applyAlignment="1">
      <alignment horizontal="center" vertical="center"/>
    </xf>
    <xf numFmtId="2" fontId="11" fillId="0" borderId="2" xfId="1" applyNumberFormat="1" applyBorder="1" applyAlignment="1">
      <alignment horizontal="center" vertical="center"/>
    </xf>
    <xf numFmtId="0" fontId="11" fillId="0" borderId="2" xfId="2" applyBorder="1" applyAlignment="1">
      <alignment horizontal="center" vertical="center"/>
    </xf>
    <xf numFmtId="2" fontId="11" fillId="0" borderId="2" xfId="2" applyNumberFormat="1" applyBorder="1" applyAlignment="1">
      <alignment horizontal="center" vertical="center"/>
    </xf>
    <xf numFmtId="0" fontId="11" fillId="0" borderId="2" xfId="8" applyBorder="1" applyAlignment="1">
      <alignment vertical="center" wrapText="1"/>
    </xf>
    <xf numFmtId="0" fontId="11" fillId="0" borderId="2" xfId="8" applyBorder="1" applyAlignment="1">
      <alignment horizontal="center" vertical="center"/>
    </xf>
    <xf numFmtId="2" fontId="11" fillId="0" borderId="2" xfId="8" applyNumberFormat="1" applyBorder="1" applyAlignment="1">
      <alignment horizontal="center" vertical="center"/>
    </xf>
    <xf numFmtId="0" fontId="11" fillId="0" borderId="2" xfId="3" applyBorder="1" applyAlignment="1">
      <alignment horizontal="center" vertical="center"/>
    </xf>
    <xf numFmtId="2" fontId="11" fillId="0" borderId="2" xfId="3" applyNumberFormat="1" applyBorder="1" applyAlignment="1">
      <alignment horizontal="center" vertical="center"/>
    </xf>
    <xf numFmtId="0" fontId="11" fillId="0" borderId="2" xfId="9" applyBorder="1" applyAlignment="1">
      <alignment vertical="center" wrapText="1"/>
    </xf>
    <xf numFmtId="0" fontId="11" fillId="0" borderId="2" xfId="9" applyBorder="1" applyAlignment="1">
      <alignment horizontal="center" vertical="center"/>
    </xf>
    <xf numFmtId="2" fontId="11" fillId="0" borderId="2" xfId="9" applyNumberFormat="1" applyBorder="1" applyAlignment="1">
      <alignment horizontal="center" vertical="center"/>
    </xf>
    <xf numFmtId="0" fontId="11" fillId="0" borderId="2" xfId="9" applyBorder="1"/>
    <xf numFmtId="0" fontId="0" fillId="0" borderId="2" xfId="0" applyFont="1" applyBorder="1" applyAlignment="1">
      <alignment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0">
    <cellStyle name="Обычный" xfId="0" builtinId="0"/>
    <cellStyle name="Обычный 10" xfId="5"/>
    <cellStyle name="Обычный 11" xfId="3"/>
    <cellStyle name="Обычный 13" xfId="7"/>
    <cellStyle name="Обычный 2" xfId="1"/>
    <cellStyle name="Обычный 3" xfId="2"/>
    <cellStyle name="Обычный 4" xfId="8"/>
    <cellStyle name="Обычный 5" xfId="4"/>
    <cellStyle name="Обычный 6" xfId="9"/>
    <cellStyle name="Обычный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0</xdr:row>
      <xdr:rowOff>0</xdr:rowOff>
    </xdr:from>
    <xdr:to>
      <xdr:col>13</xdr:col>
      <xdr:colOff>388723</xdr:colOff>
      <xdr:row>4</xdr:row>
      <xdr:rowOff>367005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0" y="0"/>
          <a:ext cx="1188823" cy="1176630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0</xdr:row>
      <xdr:rowOff>133350</xdr:rowOff>
    </xdr:from>
    <xdr:to>
      <xdr:col>13</xdr:col>
      <xdr:colOff>249705</xdr:colOff>
      <xdr:row>1</xdr:row>
      <xdr:rowOff>141045</xdr:rowOff>
    </xdr:to>
    <xdr:pic>
      <xdr:nvPicPr>
        <xdr:cNvPr id="8" name="Рисунок 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133350"/>
          <a:ext cx="544980" cy="198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P196" sqref="P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/>
      <c r="D1" s="72"/>
      <c r="E1" s="72"/>
      <c r="F1" s="12" t="s">
        <v>16</v>
      </c>
      <c r="G1" s="2" t="s">
        <v>17</v>
      </c>
      <c r="H1" s="73" t="s">
        <v>41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42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38</v>
      </c>
      <c r="F6" s="54">
        <v>180</v>
      </c>
      <c r="G6" s="55">
        <v>7.2</v>
      </c>
      <c r="H6" s="55">
        <v>6</v>
      </c>
      <c r="I6" s="55">
        <v>38.4</v>
      </c>
      <c r="J6" s="55">
        <v>276</v>
      </c>
      <c r="K6" s="41">
        <v>14</v>
      </c>
      <c r="L6" s="40">
        <v>14.2</v>
      </c>
    </row>
    <row r="7" spans="1:12" ht="15" x14ac:dyDescent="0.25">
      <c r="A7" s="23"/>
      <c r="B7" s="15"/>
      <c r="C7" s="11"/>
      <c r="D7" s="6"/>
      <c r="E7" s="53" t="s">
        <v>87</v>
      </c>
      <c r="F7" s="54">
        <v>90</v>
      </c>
      <c r="G7" s="55">
        <v>20.43</v>
      </c>
      <c r="H7" s="55">
        <v>26.34</v>
      </c>
      <c r="I7" s="55">
        <v>3.36</v>
      </c>
      <c r="J7" s="55">
        <v>333</v>
      </c>
      <c r="K7" s="44">
        <v>267</v>
      </c>
      <c r="L7" s="43">
        <v>12</v>
      </c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6</v>
      </c>
      <c r="H8" s="43">
        <v>0.2</v>
      </c>
      <c r="I8" s="43">
        <v>27</v>
      </c>
      <c r="J8" s="43">
        <v>111</v>
      </c>
      <c r="K8" s="44">
        <v>16</v>
      </c>
      <c r="L8" s="51">
        <v>6.06</v>
      </c>
    </row>
    <row r="9" spans="1:12" ht="25.5" x14ac:dyDescent="0.25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4.05</v>
      </c>
      <c r="H9" s="43">
        <v>0.7</v>
      </c>
      <c r="I9" s="43">
        <v>26.55</v>
      </c>
      <c r="J9" s="43">
        <v>129</v>
      </c>
      <c r="K9" s="44">
        <v>5</v>
      </c>
      <c r="L9" s="43">
        <v>3.23</v>
      </c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37.679999999999993</v>
      </c>
      <c r="H13" s="19">
        <f t="shared" si="0"/>
        <v>33.240000000000009</v>
      </c>
      <c r="I13" s="19">
        <f t="shared" si="0"/>
        <v>95.309999999999988</v>
      </c>
      <c r="J13" s="19">
        <f t="shared" si="0"/>
        <v>849</v>
      </c>
      <c r="K13" s="25"/>
      <c r="L13" s="19">
        <f t="shared" ref="L13" si="1">SUM(L6:L12)</f>
        <v>35.489999999999995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43</v>
      </c>
      <c r="F15" s="43">
        <v>220</v>
      </c>
      <c r="G15" s="43">
        <v>2.38</v>
      </c>
      <c r="H15" s="43">
        <v>2.2000000000000002</v>
      </c>
      <c r="I15" s="43">
        <v>16.54</v>
      </c>
      <c r="J15" s="43">
        <v>97.68</v>
      </c>
      <c r="K15" s="44">
        <v>16</v>
      </c>
      <c r="L15" s="43">
        <v>8.1</v>
      </c>
    </row>
    <row r="16" spans="1:12" ht="15" x14ac:dyDescent="0.25">
      <c r="A16" s="23"/>
      <c r="B16" s="15"/>
      <c r="C16" s="11"/>
      <c r="D16" s="7" t="s">
        <v>27</v>
      </c>
      <c r="E16" s="42" t="s">
        <v>44</v>
      </c>
      <c r="F16" s="43">
        <v>230</v>
      </c>
      <c r="G16" s="43">
        <v>24.66</v>
      </c>
      <c r="H16" s="43">
        <v>8.7100000000000009</v>
      </c>
      <c r="I16" s="43">
        <v>54.39</v>
      </c>
      <c r="J16" s="43">
        <v>362.9</v>
      </c>
      <c r="K16" s="44">
        <v>31</v>
      </c>
      <c r="L16" s="43">
        <v>54.96</v>
      </c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 t="s">
        <v>45</v>
      </c>
      <c r="F18" s="43">
        <v>200</v>
      </c>
      <c r="G18" s="43">
        <v>0.1</v>
      </c>
      <c r="H18" s="43">
        <v>0</v>
      </c>
      <c r="I18" s="43">
        <v>9.1</v>
      </c>
      <c r="J18" s="43">
        <v>35</v>
      </c>
      <c r="K18" s="44">
        <v>3</v>
      </c>
      <c r="L18" s="43">
        <v>1.35</v>
      </c>
    </row>
    <row r="19" spans="1:12" ht="25.5" x14ac:dyDescent="0.25">
      <c r="A19" s="23"/>
      <c r="B19" s="15"/>
      <c r="C19" s="11"/>
      <c r="D19" s="7" t="s">
        <v>30</v>
      </c>
      <c r="E19" s="42" t="s">
        <v>40</v>
      </c>
      <c r="F19" s="43">
        <v>50</v>
      </c>
      <c r="G19" s="43">
        <v>4.05</v>
      </c>
      <c r="H19" s="43">
        <v>0.7</v>
      </c>
      <c r="I19" s="43">
        <v>26.55</v>
      </c>
      <c r="J19" s="43">
        <v>129</v>
      </c>
      <c r="K19" s="44">
        <v>5</v>
      </c>
      <c r="L19" s="43">
        <v>3.23</v>
      </c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700</v>
      </c>
      <c r="G23" s="19">
        <f>SUM(G14:G22)</f>
        <v>31.19</v>
      </c>
      <c r="H23" s="19">
        <f>SUM(H14:H22)</f>
        <v>11.61</v>
      </c>
      <c r="I23" s="19">
        <f>SUM(I14:I22)</f>
        <v>106.58</v>
      </c>
      <c r="J23" s="19">
        <f>SUM(J14:J22)</f>
        <v>624.57999999999993</v>
      </c>
      <c r="K23" s="25"/>
      <c r="L23" s="19">
        <f>SUM(L14:L22)</f>
        <v>67.64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1220</v>
      </c>
      <c r="G24" s="32">
        <f>G13+G23</f>
        <v>68.86999999999999</v>
      </c>
      <c r="H24" s="32">
        <f>H13+H23</f>
        <v>44.850000000000009</v>
      </c>
      <c r="I24" s="32">
        <f>I13+I23</f>
        <v>201.89</v>
      </c>
      <c r="J24" s="32">
        <f>J13+J23</f>
        <v>1473.58</v>
      </c>
      <c r="K24" s="32"/>
      <c r="L24" s="32">
        <f>L13+L23</f>
        <v>103.13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56">
        <v>180</v>
      </c>
      <c r="G25" s="57">
        <v>6.39</v>
      </c>
      <c r="H25" s="57">
        <v>6.7</v>
      </c>
      <c r="I25" s="57">
        <v>39.33</v>
      </c>
      <c r="J25" s="57">
        <v>230</v>
      </c>
      <c r="K25" s="41">
        <v>23</v>
      </c>
      <c r="L25" s="40">
        <v>7.81</v>
      </c>
    </row>
    <row r="26" spans="1:12" ht="15" x14ac:dyDescent="0.25">
      <c r="A26" s="14"/>
      <c r="B26" s="15"/>
      <c r="C26" s="11"/>
      <c r="D26" s="6"/>
      <c r="E26" s="42" t="s">
        <v>47</v>
      </c>
      <c r="F26" s="43">
        <v>100</v>
      </c>
      <c r="G26" s="43">
        <v>16</v>
      </c>
      <c r="H26" s="43">
        <v>15.5</v>
      </c>
      <c r="I26" s="43">
        <v>12</v>
      </c>
      <c r="J26" s="43">
        <v>253</v>
      </c>
      <c r="K26" s="44">
        <v>43</v>
      </c>
      <c r="L26" s="43">
        <v>53.95</v>
      </c>
    </row>
    <row r="27" spans="1:12" ht="15" x14ac:dyDescent="0.25">
      <c r="A27" s="14"/>
      <c r="B27" s="15"/>
      <c r="C27" s="11"/>
      <c r="D27" s="7"/>
      <c r="E27" s="42" t="s">
        <v>48</v>
      </c>
      <c r="F27" s="43">
        <v>30</v>
      </c>
      <c r="G27" s="43">
        <v>0.37</v>
      </c>
      <c r="H27" s="43">
        <v>2.2000000000000002</v>
      </c>
      <c r="I27" s="43">
        <v>1.42</v>
      </c>
      <c r="J27" s="43">
        <v>26.91</v>
      </c>
      <c r="K27" s="44">
        <v>30</v>
      </c>
      <c r="L27" s="43">
        <v>2.6</v>
      </c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200</v>
      </c>
      <c r="G28" s="43">
        <v>0.1</v>
      </c>
      <c r="H28" s="43">
        <v>0</v>
      </c>
      <c r="I28" s="43">
        <v>9.1</v>
      </c>
      <c r="J28" s="43">
        <v>35</v>
      </c>
      <c r="K28" s="44">
        <v>3</v>
      </c>
      <c r="L28" s="43">
        <v>1.34</v>
      </c>
    </row>
    <row r="29" spans="1:12" ht="25.5" x14ac:dyDescent="0.25">
      <c r="A29" s="14"/>
      <c r="B29" s="15"/>
      <c r="C29" s="11"/>
      <c r="D29" s="7" t="s">
        <v>23</v>
      </c>
      <c r="E29" s="42" t="s">
        <v>40</v>
      </c>
      <c r="F29" s="43">
        <v>50</v>
      </c>
      <c r="G29" s="43">
        <v>4.05</v>
      </c>
      <c r="H29" s="43">
        <v>0.7</v>
      </c>
      <c r="I29" s="43">
        <v>26.55</v>
      </c>
      <c r="J29" s="43">
        <v>129</v>
      </c>
      <c r="K29" s="44">
        <v>5</v>
      </c>
      <c r="L29" s="43">
        <v>3.23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560</v>
      </c>
      <c r="G32" s="19">
        <f t="shared" ref="G32" si="2">SUM(G25:G31)</f>
        <v>26.910000000000004</v>
      </c>
      <c r="H32" s="19">
        <f t="shared" ref="H32" si="3">SUM(H25:H31)</f>
        <v>25.099999999999998</v>
      </c>
      <c r="I32" s="19">
        <f t="shared" ref="I32" si="4">SUM(I25:I31)</f>
        <v>88.4</v>
      </c>
      <c r="J32" s="19">
        <f t="shared" ref="J32:L32" si="5">SUM(J25:J31)</f>
        <v>673.91000000000008</v>
      </c>
      <c r="K32" s="25"/>
      <c r="L32" s="19">
        <f t="shared" si="5"/>
        <v>68.930000000000007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49</v>
      </c>
      <c r="F34" s="43">
        <v>220</v>
      </c>
      <c r="G34" s="43">
        <v>2.23</v>
      </c>
      <c r="H34" s="43">
        <v>2.69</v>
      </c>
      <c r="I34" s="43">
        <v>13.53</v>
      </c>
      <c r="J34" s="43">
        <v>87.45</v>
      </c>
      <c r="K34" s="44">
        <v>54</v>
      </c>
      <c r="L34" s="43">
        <v>5.9</v>
      </c>
    </row>
    <row r="35" spans="1:12" ht="15" x14ac:dyDescent="0.25">
      <c r="A35" s="14"/>
      <c r="B35" s="15"/>
      <c r="C35" s="11"/>
      <c r="D35" s="7" t="s">
        <v>27</v>
      </c>
      <c r="E35" s="42" t="s">
        <v>50</v>
      </c>
      <c r="F35" s="43">
        <v>155</v>
      </c>
      <c r="G35" s="43">
        <v>3</v>
      </c>
      <c r="H35" s="43">
        <v>4.9000000000000004</v>
      </c>
      <c r="I35" s="43">
        <v>19.989999999999998</v>
      </c>
      <c r="J35" s="43">
        <v>138.4</v>
      </c>
      <c r="K35" s="44">
        <v>32</v>
      </c>
      <c r="L35" s="43">
        <v>17.2</v>
      </c>
    </row>
    <row r="36" spans="1:12" ht="15" x14ac:dyDescent="0.25">
      <c r="A36" s="14"/>
      <c r="B36" s="15"/>
      <c r="C36" s="11"/>
      <c r="D36" s="7" t="s">
        <v>28</v>
      </c>
      <c r="E36" s="42" t="s">
        <v>51</v>
      </c>
      <c r="F36" s="43">
        <v>100</v>
      </c>
      <c r="G36" s="43">
        <v>12.8</v>
      </c>
      <c r="H36" s="43">
        <v>8.25</v>
      </c>
      <c r="I36" s="43">
        <v>2.75</v>
      </c>
      <c r="J36" s="43">
        <v>169.55</v>
      </c>
      <c r="K36" s="44">
        <v>91</v>
      </c>
      <c r="L36" s="43">
        <v>32.1</v>
      </c>
    </row>
    <row r="37" spans="1:12" ht="15" x14ac:dyDescent="0.25">
      <c r="A37" s="14"/>
      <c r="B37" s="15"/>
      <c r="C37" s="11"/>
      <c r="D37" s="7" t="s">
        <v>29</v>
      </c>
      <c r="E37" s="42" t="s">
        <v>39</v>
      </c>
      <c r="F37" s="43">
        <v>200</v>
      </c>
      <c r="G37" s="43">
        <v>6</v>
      </c>
      <c r="H37" s="43">
        <v>0.2</v>
      </c>
      <c r="I37" s="43">
        <v>27</v>
      </c>
      <c r="J37" s="43">
        <v>111</v>
      </c>
      <c r="K37" s="44">
        <v>16</v>
      </c>
      <c r="L37" s="43">
        <v>6.06</v>
      </c>
    </row>
    <row r="38" spans="1:12" ht="25.5" x14ac:dyDescent="0.25">
      <c r="A38" s="14"/>
      <c r="B38" s="15"/>
      <c r="C38" s="11"/>
      <c r="D38" s="7" t="s">
        <v>30</v>
      </c>
      <c r="E38" s="42" t="s">
        <v>40</v>
      </c>
      <c r="F38" s="43">
        <v>50</v>
      </c>
      <c r="G38" s="43">
        <v>4.05</v>
      </c>
      <c r="H38" s="43">
        <v>0.7</v>
      </c>
      <c r="I38" s="43">
        <v>26.55</v>
      </c>
      <c r="J38" s="43">
        <v>129</v>
      </c>
      <c r="K38" s="44">
        <v>5</v>
      </c>
      <c r="L38" s="43">
        <v>3.23</v>
      </c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725</v>
      </c>
      <c r="G42" s="19">
        <f t="shared" ref="G42" si="6">SUM(G33:G41)</f>
        <v>28.080000000000002</v>
      </c>
      <c r="H42" s="19">
        <f t="shared" ref="H42" si="7">SUM(H33:H41)</f>
        <v>16.739999999999998</v>
      </c>
      <c r="I42" s="19">
        <f t="shared" ref="I42" si="8">SUM(I33:I41)</f>
        <v>89.82</v>
      </c>
      <c r="J42" s="19">
        <f t="shared" ref="J42:L42" si="9">SUM(J33:J41)</f>
        <v>635.40000000000009</v>
      </c>
      <c r="K42" s="25"/>
      <c r="L42" s="19">
        <f t="shared" si="9"/>
        <v>64.490000000000009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1285</v>
      </c>
      <c r="G43" s="32">
        <f t="shared" ref="G43" si="10">G32+G42</f>
        <v>54.990000000000009</v>
      </c>
      <c r="H43" s="32">
        <f t="shared" ref="H43" si="11">H32+H42</f>
        <v>41.839999999999996</v>
      </c>
      <c r="I43" s="32">
        <f t="shared" ref="I43" si="12">I32+I42</f>
        <v>178.22</v>
      </c>
      <c r="J43" s="32">
        <f t="shared" ref="J43:L43" si="13">J32+J42</f>
        <v>1309.3100000000002</v>
      </c>
      <c r="K43" s="32"/>
      <c r="L43" s="32">
        <f t="shared" si="13"/>
        <v>133.42000000000002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180</v>
      </c>
      <c r="G44" s="40">
        <v>7.47</v>
      </c>
      <c r="H44" s="40">
        <v>10.53</v>
      </c>
      <c r="I44" s="40">
        <v>33.75</v>
      </c>
      <c r="J44" s="40">
        <v>259.2</v>
      </c>
      <c r="K44" s="41">
        <v>44</v>
      </c>
      <c r="L44" s="40">
        <v>14.51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90</v>
      </c>
      <c r="G45" s="43">
        <v>14.26</v>
      </c>
      <c r="H45" s="43">
        <v>8.44</v>
      </c>
      <c r="I45" s="43">
        <v>15.02</v>
      </c>
      <c r="J45" s="43">
        <v>181.28</v>
      </c>
      <c r="K45" s="44">
        <v>366</v>
      </c>
      <c r="L45" s="43">
        <v>38.1</v>
      </c>
    </row>
    <row r="46" spans="1:12" ht="15" x14ac:dyDescent="0.2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6</v>
      </c>
      <c r="H46" s="43">
        <v>0.2</v>
      </c>
      <c r="I46" s="43">
        <v>27</v>
      </c>
      <c r="J46" s="43">
        <v>111</v>
      </c>
      <c r="K46" s="44">
        <v>38</v>
      </c>
      <c r="L46" s="43">
        <v>5.58</v>
      </c>
    </row>
    <row r="47" spans="1:12" ht="25.5" x14ac:dyDescent="0.25">
      <c r="A47" s="23"/>
      <c r="B47" s="15"/>
      <c r="C47" s="11"/>
      <c r="D47" s="7" t="s">
        <v>23</v>
      </c>
      <c r="E47" s="42" t="s">
        <v>40</v>
      </c>
      <c r="F47" s="43">
        <v>50</v>
      </c>
      <c r="G47" s="43">
        <v>4.05</v>
      </c>
      <c r="H47" s="43">
        <v>0.7</v>
      </c>
      <c r="I47" s="43">
        <v>26.55</v>
      </c>
      <c r="J47" s="43">
        <v>129</v>
      </c>
      <c r="K47" s="44">
        <v>5</v>
      </c>
      <c r="L47" s="43">
        <v>3.23</v>
      </c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520</v>
      </c>
      <c r="G51" s="19">
        <f t="shared" ref="G51" si="14">SUM(G44:G50)</f>
        <v>31.78</v>
      </c>
      <c r="H51" s="19">
        <f t="shared" ref="H51" si="15">SUM(H44:H50)</f>
        <v>19.869999999999997</v>
      </c>
      <c r="I51" s="19">
        <f t="shared" ref="I51" si="16">SUM(I44:I50)</f>
        <v>102.32</v>
      </c>
      <c r="J51" s="19">
        <f t="shared" ref="J51:L51" si="17">SUM(J44:J50)</f>
        <v>680.48</v>
      </c>
      <c r="K51" s="25"/>
      <c r="L51" s="19">
        <f t="shared" si="17"/>
        <v>61.419999999999995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8" t="s">
        <v>88</v>
      </c>
      <c r="F52" s="59">
        <v>60</v>
      </c>
      <c r="G52" s="60">
        <v>1.2</v>
      </c>
      <c r="H52" s="60">
        <v>2.7</v>
      </c>
      <c r="I52" s="60">
        <v>6.1</v>
      </c>
      <c r="J52" s="60">
        <v>53.7</v>
      </c>
      <c r="K52" s="44">
        <v>28</v>
      </c>
      <c r="L52" s="43">
        <v>5.45</v>
      </c>
    </row>
    <row r="53" spans="1:12" ht="15" x14ac:dyDescent="0.25">
      <c r="A53" s="23"/>
      <c r="B53" s="15"/>
      <c r="C53" s="11"/>
      <c r="D53" s="7" t="s">
        <v>26</v>
      </c>
      <c r="E53" s="42" t="s">
        <v>55</v>
      </c>
      <c r="F53" s="43">
        <v>230</v>
      </c>
      <c r="G53" s="43">
        <v>1.49</v>
      </c>
      <c r="H53" s="43">
        <v>4.4000000000000004</v>
      </c>
      <c r="I53" s="43">
        <v>10.199999999999999</v>
      </c>
      <c r="J53" s="43">
        <v>86.9</v>
      </c>
      <c r="K53" s="44">
        <v>30</v>
      </c>
      <c r="L53" s="43">
        <v>9.3000000000000007</v>
      </c>
    </row>
    <row r="54" spans="1:12" ht="15" x14ac:dyDescent="0.25">
      <c r="A54" s="23"/>
      <c r="B54" s="15"/>
      <c r="C54" s="11"/>
      <c r="D54" s="7" t="s">
        <v>27</v>
      </c>
      <c r="E54" s="42" t="s">
        <v>56</v>
      </c>
      <c r="F54" s="43">
        <v>180</v>
      </c>
      <c r="G54" s="43">
        <v>17.3</v>
      </c>
      <c r="H54" s="43">
        <v>17.899999999999999</v>
      </c>
      <c r="I54" s="43">
        <v>17</v>
      </c>
      <c r="J54" s="43">
        <v>300.60000000000002</v>
      </c>
      <c r="K54" s="44">
        <v>9</v>
      </c>
      <c r="L54" s="43">
        <v>73.53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57</v>
      </c>
      <c r="F56" s="43">
        <v>200</v>
      </c>
      <c r="G56" s="43">
        <v>0.1</v>
      </c>
      <c r="H56" s="43">
        <v>0.1</v>
      </c>
      <c r="I56" s="43">
        <v>23.6</v>
      </c>
      <c r="J56" s="43">
        <v>93</v>
      </c>
      <c r="K56" s="44">
        <v>18</v>
      </c>
      <c r="L56" s="43">
        <v>6</v>
      </c>
    </row>
    <row r="57" spans="1:12" ht="25.5" x14ac:dyDescent="0.25">
      <c r="A57" s="23"/>
      <c r="B57" s="15"/>
      <c r="C57" s="11"/>
      <c r="D57" s="7" t="s">
        <v>30</v>
      </c>
      <c r="E57" s="42" t="s">
        <v>40</v>
      </c>
      <c r="F57" s="43">
        <v>50</v>
      </c>
      <c r="G57" s="43">
        <v>4.05</v>
      </c>
      <c r="H57" s="43">
        <v>0.7</v>
      </c>
      <c r="I57" s="43">
        <v>26.55</v>
      </c>
      <c r="J57" s="43">
        <v>129</v>
      </c>
      <c r="K57" s="44">
        <v>5</v>
      </c>
      <c r="L57" s="43">
        <v>3.23</v>
      </c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720</v>
      </c>
      <c r="G61" s="19">
        <f t="shared" ref="G61" si="18">SUM(G52:G60)</f>
        <v>24.140000000000004</v>
      </c>
      <c r="H61" s="19">
        <f t="shared" ref="H61" si="19">SUM(H52:H60)</f>
        <v>25.8</v>
      </c>
      <c r="I61" s="19">
        <f t="shared" ref="I61" si="20">SUM(I52:I60)</f>
        <v>83.45</v>
      </c>
      <c r="J61" s="19">
        <f t="shared" ref="J61:L61" si="21">SUM(J52:J60)</f>
        <v>663.2</v>
      </c>
      <c r="K61" s="25"/>
      <c r="L61" s="19">
        <f t="shared" si="21"/>
        <v>97.51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1240</v>
      </c>
      <c r="G62" s="32">
        <f t="shared" ref="G62" si="22">G51+G61</f>
        <v>55.92</v>
      </c>
      <c r="H62" s="32">
        <f t="shared" ref="H62" si="23">H51+H61</f>
        <v>45.67</v>
      </c>
      <c r="I62" s="32">
        <f t="shared" ref="I62" si="24">I51+I61</f>
        <v>185.76999999999998</v>
      </c>
      <c r="J62" s="32">
        <f t="shared" ref="J62:L62" si="25">J51+J61</f>
        <v>1343.68</v>
      </c>
      <c r="K62" s="32"/>
      <c r="L62" s="32">
        <f t="shared" si="25"/>
        <v>158.93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61">
        <v>180</v>
      </c>
      <c r="G63" s="62">
        <v>4.5</v>
      </c>
      <c r="H63" s="62">
        <v>5.2</v>
      </c>
      <c r="I63" s="62">
        <v>46.7</v>
      </c>
      <c r="J63" s="62">
        <v>251.43</v>
      </c>
      <c r="K63" s="41">
        <v>22</v>
      </c>
      <c r="L63" s="40">
        <v>18.899999999999999</v>
      </c>
    </row>
    <row r="64" spans="1:12" ht="15" x14ac:dyDescent="0.25">
      <c r="A64" s="23"/>
      <c r="B64" s="15"/>
      <c r="C64" s="11"/>
      <c r="D64" s="6"/>
      <c r="E64" s="42" t="s">
        <v>59</v>
      </c>
      <c r="F64" s="43">
        <v>120</v>
      </c>
      <c r="G64" s="43">
        <v>9.27</v>
      </c>
      <c r="H64" s="43">
        <v>11.43</v>
      </c>
      <c r="I64" s="43">
        <v>5.46</v>
      </c>
      <c r="J64" s="43">
        <v>160.9</v>
      </c>
      <c r="K64" s="44">
        <v>25</v>
      </c>
      <c r="L64" s="43">
        <v>42.12</v>
      </c>
    </row>
    <row r="65" spans="1:12" ht="15" x14ac:dyDescent="0.25">
      <c r="A65" s="23"/>
      <c r="B65" s="15"/>
      <c r="C65" s="11"/>
      <c r="D65" s="7" t="s">
        <v>22</v>
      </c>
      <c r="E65" s="58" t="s">
        <v>57</v>
      </c>
      <c r="F65" s="59">
        <v>200</v>
      </c>
      <c r="G65" s="60">
        <v>0.1</v>
      </c>
      <c r="H65" s="60">
        <v>0.1</v>
      </c>
      <c r="I65" s="60">
        <v>23.6</v>
      </c>
      <c r="J65" s="60">
        <v>93</v>
      </c>
      <c r="K65" s="44">
        <v>27</v>
      </c>
      <c r="L65" s="43">
        <v>4.1500000000000004</v>
      </c>
    </row>
    <row r="66" spans="1:12" ht="25.5" x14ac:dyDescent="0.25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4.05</v>
      </c>
      <c r="H66" s="43">
        <v>0.7</v>
      </c>
      <c r="I66" s="43">
        <v>26.55</v>
      </c>
      <c r="J66" s="43">
        <v>129</v>
      </c>
      <c r="K66" s="44">
        <v>5</v>
      </c>
      <c r="L66" s="43">
        <v>3.23</v>
      </c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26">SUM(G63:G69)</f>
        <v>17.919999999999998</v>
      </c>
      <c r="H70" s="19">
        <f t="shared" ref="H70" si="27">SUM(H63:H69)</f>
        <v>17.43</v>
      </c>
      <c r="I70" s="19">
        <f t="shared" ref="I70" si="28">SUM(I63:I69)</f>
        <v>102.31</v>
      </c>
      <c r="J70" s="19">
        <f t="shared" ref="J70:L70" si="29">SUM(J63:J69)</f>
        <v>634.33000000000004</v>
      </c>
      <c r="K70" s="25"/>
      <c r="L70" s="19">
        <f t="shared" si="29"/>
        <v>68.400000000000006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 t="s">
        <v>60</v>
      </c>
      <c r="F72" s="43">
        <v>210</v>
      </c>
      <c r="G72" s="43">
        <v>1.62</v>
      </c>
      <c r="H72" s="43">
        <v>4.5599999999999996</v>
      </c>
      <c r="I72" s="43">
        <v>7.29</v>
      </c>
      <c r="J72" s="43">
        <v>77.489999999999995</v>
      </c>
      <c r="K72" s="44">
        <v>37</v>
      </c>
      <c r="L72" s="43">
        <v>8.6999999999999993</v>
      </c>
    </row>
    <row r="73" spans="1:12" ht="15" x14ac:dyDescent="0.25">
      <c r="A73" s="23"/>
      <c r="B73" s="15"/>
      <c r="C73" s="11"/>
      <c r="D73" s="7" t="s">
        <v>27</v>
      </c>
      <c r="E73" s="42" t="s">
        <v>61</v>
      </c>
      <c r="F73" s="43">
        <v>150</v>
      </c>
      <c r="G73" s="43">
        <v>8.66</v>
      </c>
      <c r="H73" s="43">
        <v>5.6</v>
      </c>
      <c r="I73" s="43">
        <v>37.799999999999997</v>
      </c>
      <c r="J73" s="43">
        <v>240</v>
      </c>
      <c r="K73" s="44">
        <v>13</v>
      </c>
      <c r="L73" s="43">
        <v>8.15</v>
      </c>
    </row>
    <row r="74" spans="1:12" ht="15" x14ac:dyDescent="0.25">
      <c r="A74" s="23"/>
      <c r="B74" s="15"/>
      <c r="C74" s="11"/>
      <c r="D74" s="7" t="s">
        <v>28</v>
      </c>
      <c r="E74" s="42" t="s">
        <v>62</v>
      </c>
      <c r="F74" s="43">
        <v>90</v>
      </c>
      <c r="G74" s="43">
        <v>9.4499999999999993</v>
      </c>
      <c r="H74" s="43">
        <v>7.31</v>
      </c>
      <c r="I74" s="43">
        <v>10.91</v>
      </c>
      <c r="J74" s="43">
        <v>147.4</v>
      </c>
      <c r="K74" s="44">
        <v>12</v>
      </c>
      <c r="L74" s="43">
        <v>50.95</v>
      </c>
    </row>
    <row r="75" spans="1:12" ht="15" x14ac:dyDescent="0.25">
      <c r="A75" s="23"/>
      <c r="B75" s="15"/>
      <c r="C75" s="11"/>
      <c r="D75" s="7" t="s">
        <v>29</v>
      </c>
      <c r="E75" s="42" t="s">
        <v>54</v>
      </c>
      <c r="F75" s="43">
        <v>200</v>
      </c>
      <c r="G75" s="43">
        <v>6</v>
      </c>
      <c r="H75" s="43">
        <v>0.2</v>
      </c>
      <c r="I75" s="43">
        <v>27</v>
      </c>
      <c r="J75" s="43">
        <v>111</v>
      </c>
      <c r="K75" s="44">
        <v>17</v>
      </c>
      <c r="L75" s="43">
        <v>5.16</v>
      </c>
    </row>
    <row r="76" spans="1:12" ht="25.5" x14ac:dyDescent="0.25">
      <c r="A76" s="23"/>
      <c r="B76" s="15"/>
      <c r="C76" s="11"/>
      <c r="D76" s="7" t="s">
        <v>30</v>
      </c>
      <c r="E76" s="42" t="s">
        <v>40</v>
      </c>
      <c r="F76" s="43">
        <v>50</v>
      </c>
      <c r="G76" s="43">
        <v>4.05</v>
      </c>
      <c r="H76" s="43">
        <v>0.7</v>
      </c>
      <c r="I76" s="43">
        <v>26.55</v>
      </c>
      <c r="J76" s="43">
        <v>129</v>
      </c>
      <c r="K76" s="44">
        <v>5</v>
      </c>
      <c r="L76" s="43">
        <v>3.23</v>
      </c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 t="shared" ref="G80" si="30">SUM(G71:G79)</f>
        <v>29.78</v>
      </c>
      <c r="H80" s="19">
        <f t="shared" ref="H80" si="31">SUM(H71:H79)</f>
        <v>18.369999999999997</v>
      </c>
      <c r="I80" s="19">
        <f t="shared" ref="I80" si="32">SUM(I71:I79)</f>
        <v>109.55</v>
      </c>
      <c r="J80" s="19">
        <f t="shared" ref="J80:L80" si="33">SUM(J71:J79)</f>
        <v>704.89</v>
      </c>
      <c r="K80" s="25"/>
      <c r="L80" s="19">
        <f t="shared" si="33"/>
        <v>76.190000000000012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1250</v>
      </c>
      <c r="G81" s="32">
        <f t="shared" ref="G81" si="34">G70+G80</f>
        <v>47.7</v>
      </c>
      <c r="H81" s="32">
        <f t="shared" ref="H81" si="35">H70+H80</f>
        <v>35.799999999999997</v>
      </c>
      <c r="I81" s="32">
        <f t="shared" ref="I81" si="36">I70+I80</f>
        <v>211.86</v>
      </c>
      <c r="J81" s="32">
        <f t="shared" ref="J81:L81" si="37">J70+J80</f>
        <v>1339.22</v>
      </c>
      <c r="K81" s="32"/>
      <c r="L81" s="32">
        <f t="shared" si="37"/>
        <v>144.59000000000003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7" t="s">
        <v>25</v>
      </c>
      <c r="E82" s="7" t="s">
        <v>89</v>
      </c>
      <c r="F82" s="74">
        <v>60</v>
      </c>
      <c r="G82" s="75">
        <v>0.6</v>
      </c>
      <c r="H82" s="75">
        <v>3.06</v>
      </c>
      <c r="I82" s="75">
        <v>6.24</v>
      </c>
      <c r="J82" s="75">
        <v>54</v>
      </c>
      <c r="K82" s="41">
        <v>32</v>
      </c>
      <c r="L82" s="40">
        <v>17.149999999999999</v>
      </c>
    </row>
    <row r="83" spans="1:12" ht="15" x14ac:dyDescent="0.25">
      <c r="A83" s="23"/>
      <c r="B83" s="15"/>
      <c r="C83" s="11"/>
      <c r="D83" s="5" t="s">
        <v>21</v>
      </c>
      <c r="E83" s="63" t="s">
        <v>63</v>
      </c>
      <c r="F83" s="64">
        <v>155</v>
      </c>
      <c r="G83" s="65">
        <v>3.1</v>
      </c>
      <c r="H83" s="65">
        <v>6</v>
      </c>
      <c r="I83" s="65">
        <v>19.7</v>
      </c>
      <c r="J83" s="65">
        <v>145.80000000000001</v>
      </c>
      <c r="K83" s="44">
        <v>26</v>
      </c>
      <c r="L83" s="43">
        <v>31.25</v>
      </c>
    </row>
    <row r="84" spans="1:12" ht="15" x14ac:dyDescent="0.25">
      <c r="A84" s="23"/>
      <c r="B84" s="15"/>
      <c r="C84" s="11"/>
      <c r="D84" s="7"/>
      <c r="E84" s="66" t="s">
        <v>64</v>
      </c>
      <c r="F84" s="64">
        <v>90</v>
      </c>
      <c r="G84" s="65">
        <v>14.28</v>
      </c>
      <c r="H84" s="65">
        <v>9.56</v>
      </c>
      <c r="I84" s="65">
        <v>13.72</v>
      </c>
      <c r="J84" s="65">
        <v>199.12</v>
      </c>
      <c r="K84" s="44">
        <v>3</v>
      </c>
      <c r="L84" s="43">
        <v>1.34</v>
      </c>
    </row>
    <row r="85" spans="1:12" ht="15" x14ac:dyDescent="0.25">
      <c r="A85" s="23"/>
      <c r="B85" s="15"/>
      <c r="C85" s="11"/>
      <c r="D85" s="7" t="s">
        <v>22</v>
      </c>
      <c r="E85" s="66" t="s">
        <v>45</v>
      </c>
      <c r="F85" s="64">
        <v>200</v>
      </c>
      <c r="G85" s="65">
        <v>0.1</v>
      </c>
      <c r="H85" s="65">
        <v>0</v>
      </c>
      <c r="I85" s="65">
        <v>9.1</v>
      </c>
      <c r="J85" s="65">
        <v>35</v>
      </c>
      <c r="K85" s="44">
        <v>5</v>
      </c>
      <c r="L85" s="43">
        <v>3.23</v>
      </c>
    </row>
    <row r="86" spans="1:12" ht="25.5" x14ac:dyDescent="0.25">
      <c r="A86" s="23"/>
      <c r="B86" s="15"/>
      <c r="C86" s="11"/>
      <c r="D86" s="7" t="s">
        <v>23</v>
      </c>
      <c r="E86" s="42" t="s">
        <v>40</v>
      </c>
      <c r="F86" s="43">
        <v>50</v>
      </c>
      <c r="G86" s="43">
        <v>4.05</v>
      </c>
      <c r="H86" s="43">
        <v>0.7</v>
      </c>
      <c r="I86" s="43">
        <v>26.55</v>
      </c>
      <c r="J86" s="43">
        <v>129</v>
      </c>
      <c r="K86" s="44">
        <v>5</v>
      </c>
      <c r="L86" s="43">
        <v>3.23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38">SUM(G82:G88)</f>
        <v>22.130000000000003</v>
      </c>
      <c r="H89" s="19">
        <f t="shared" ref="H89" si="39">SUM(H82:H88)</f>
        <v>19.32</v>
      </c>
      <c r="I89" s="19">
        <f t="shared" ref="I89" si="40">SUM(I82:I88)</f>
        <v>75.31</v>
      </c>
      <c r="J89" s="19">
        <f t="shared" ref="J89:L89" si="41">SUM(J82:J88)</f>
        <v>562.92000000000007</v>
      </c>
      <c r="K89" s="25"/>
      <c r="L89" s="19">
        <f t="shared" si="41"/>
        <v>56.199999999999996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65</v>
      </c>
      <c r="F91" s="43">
        <v>205</v>
      </c>
      <c r="G91" s="43">
        <v>1.9</v>
      </c>
      <c r="H91" s="43">
        <v>5.0999999999999996</v>
      </c>
      <c r="I91" s="43">
        <v>13.2</v>
      </c>
      <c r="J91" s="43">
        <v>106.6</v>
      </c>
      <c r="K91" s="44">
        <v>33</v>
      </c>
      <c r="L91" s="43">
        <v>14.8</v>
      </c>
    </row>
    <row r="92" spans="1:12" ht="15" x14ac:dyDescent="0.25">
      <c r="A92" s="23"/>
      <c r="B92" s="15"/>
      <c r="C92" s="11"/>
      <c r="D92" s="7" t="s">
        <v>27</v>
      </c>
      <c r="E92" s="42" t="s">
        <v>66</v>
      </c>
      <c r="F92" s="43">
        <v>155</v>
      </c>
      <c r="G92" s="43">
        <v>6</v>
      </c>
      <c r="H92" s="43">
        <v>6</v>
      </c>
      <c r="I92" s="43">
        <v>30.66</v>
      </c>
      <c r="J92" s="43">
        <v>201.66</v>
      </c>
      <c r="K92" s="44">
        <v>13</v>
      </c>
      <c r="L92" s="43">
        <v>12.8</v>
      </c>
    </row>
    <row r="93" spans="1:12" ht="15" x14ac:dyDescent="0.25">
      <c r="A93" s="23"/>
      <c r="B93" s="15"/>
      <c r="C93" s="11"/>
      <c r="D93" s="7" t="s">
        <v>28</v>
      </c>
      <c r="E93" s="42" t="s">
        <v>67</v>
      </c>
      <c r="F93" s="43">
        <v>90</v>
      </c>
      <c r="G93" s="43">
        <v>15.7</v>
      </c>
      <c r="H93" s="43">
        <v>9.52</v>
      </c>
      <c r="I93" s="43">
        <v>13.49</v>
      </c>
      <c r="J93" s="43">
        <v>203</v>
      </c>
      <c r="K93" s="44">
        <v>11</v>
      </c>
      <c r="L93" s="43">
        <v>45</v>
      </c>
    </row>
    <row r="94" spans="1:12" ht="15" x14ac:dyDescent="0.25">
      <c r="A94" s="23"/>
      <c r="B94" s="15"/>
      <c r="C94" s="11"/>
      <c r="D94" s="7" t="s">
        <v>29</v>
      </c>
      <c r="E94" s="42" t="s">
        <v>54</v>
      </c>
      <c r="F94" s="43">
        <v>200</v>
      </c>
      <c r="G94" s="43">
        <v>6</v>
      </c>
      <c r="H94" s="43">
        <v>0.2</v>
      </c>
      <c r="I94" s="43">
        <v>27</v>
      </c>
      <c r="J94" s="43">
        <v>111</v>
      </c>
      <c r="K94" s="44">
        <v>17</v>
      </c>
      <c r="L94" s="43">
        <v>5.16</v>
      </c>
    </row>
    <row r="95" spans="1:12" ht="25.5" x14ac:dyDescent="0.25">
      <c r="A95" s="23"/>
      <c r="B95" s="15"/>
      <c r="C95" s="11"/>
      <c r="D95" s="7" t="s">
        <v>30</v>
      </c>
      <c r="E95" s="42" t="s">
        <v>40</v>
      </c>
      <c r="F95" s="43">
        <v>50</v>
      </c>
      <c r="G95" s="43">
        <v>4.05</v>
      </c>
      <c r="H95" s="43">
        <v>0.7</v>
      </c>
      <c r="I95" s="43">
        <v>26.55</v>
      </c>
      <c r="J95" s="43">
        <v>129</v>
      </c>
      <c r="K95" s="44">
        <v>5</v>
      </c>
      <c r="L95" s="43">
        <v>3.23</v>
      </c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700</v>
      </c>
      <c r="G99" s="19">
        <f t="shared" ref="G99" si="42">SUM(G90:G98)</f>
        <v>33.65</v>
      </c>
      <c r="H99" s="19">
        <f t="shared" ref="H99" si="43">SUM(H90:H98)</f>
        <v>21.519999999999996</v>
      </c>
      <c r="I99" s="19">
        <f t="shared" ref="I99" si="44">SUM(I90:I98)</f>
        <v>110.89999999999999</v>
      </c>
      <c r="J99" s="19">
        <f t="shared" ref="J99:L99" si="45">SUM(J90:J98)</f>
        <v>751.26</v>
      </c>
      <c r="K99" s="25"/>
      <c r="L99" s="19">
        <f t="shared" si="45"/>
        <v>80.989999999999995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1255</v>
      </c>
      <c r="G100" s="32">
        <f t="shared" ref="G100" si="46">G89+G99</f>
        <v>55.78</v>
      </c>
      <c r="H100" s="32">
        <f t="shared" ref="H100" si="47">H89+H99</f>
        <v>40.839999999999996</v>
      </c>
      <c r="I100" s="32">
        <f t="shared" ref="I100" si="48">I89+I99</f>
        <v>186.20999999999998</v>
      </c>
      <c r="J100" s="32">
        <f t="shared" ref="J100:L100" si="49">J89+J99</f>
        <v>1314.18</v>
      </c>
      <c r="K100" s="32"/>
      <c r="L100" s="32">
        <f t="shared" si="49"/>
        <v>137.19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200</v>
      </c>
      <c r="G101" s="40">
        <v>5</v>
      </c>
      <c r="H101" s="40">
        <v>76.88</v>
      </c>
      <c r="I101" s="40">
        <v>23.8</v>
      </c>
      <c r="J101" s="40">
        <v>178</v>
      </c>
      <c r="K101" s="41">
        <v>36</v>
      </c>
      <c r="L101" s="40">
        <v>18.579999999999998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3.8</v>
      </c>
      <c r="H103" s="43">
        <v>3.5</v>
      </c>
      <c r="I103" s="43">
        <v>11.2</v>
      </c>
      <c r="J103" s="43">
        <v>91.2</v>
      </c>
      <c r="K103" s="44">
        <v>16</v>
      </c>
      <c r="L103" s="43">
        <v>6.06</v>
      </c>
    </row>
    <row r="104" spans="1:12" ht="25.5" x14ac:dyDescent="0.25">
      <c r="A104" s="23"/>
      <c r="B104" s="15"/>
      <c r="C104" s="11"/>
      <c r="D104" s="7" t="s">
        <v>23</v>
      </c>
      <c r="E104" s="42" t="s">
        <v>40</v>
      </c>
      <c r="F104" s="43">
        <v>50</v>
      </c>
      <c r="G104" s="43">
        <v>4.05</v>
      </c>
      <c r="H104" s="43">
        <v>0.7</v>
      </c>
      <c r="I104" s="43">
        <v>26.55</v>
      </c>
      <c r="J104" s="43">
        <v>129</v>
      </c>
      <c r="K104" s="44">
        <v>5</v>
      </c>
      <c r="L104" s="43">
        <v>3.23</v>
      </c>
    </row>
    <row r="105" spans="1:12" ht="15" x14ac:dyDescent="0.25">
      <c r="A105" s="23"/>
      <c r="B105" s="15"/>
      <c r="C105" s="11"/>
      <c r="D105" s="7" t="s">
        <v>84</v>
      </c>
      <c r="E105" s="42" t="s">
        <v>69</v>
      </c>
      <c r="F105" s="43">
        <v>10</v>
      </c>
      <c r="G105" s="43">
        <v>2.2999999999999998</v>
      </c>
      <c r="H105" s="43">
        <v>2.9</v>
      </c>
      <c r="I105" s="43">
        <v>0</v>
      </c>
      <c r="J105" s="43">
        <v>37.25</v>
      </c>
      <c r="K105" s="44">
        <v>28</v>
      </c>
      <c r="L105" s="43">
        <v>7.2</v>
      </c>
    </row>
    <row r="106" spans="1:12" ht="15" x14ac:dyDescent="0.25">
      <c r="A106" s="23"/>
      <c r="B106" s="15"/>
      <c r="C106" s="11"/>
      <c r="D106" s="6" t="s">
        <v>29</v>
      </c>
      <c r="E106" s="42" t="s">
        <v>83</v>
      </c>
      <c r="F106" s="43">
        <v>200</v>
      </c>
      <c r="G106" s="43">
        <v>0.8</v>
      </c>
      <c r="H106" s="43">
        <v>0</v>
      </c>
      <c r="I106" s="43">
        <v>23</v>
      </c>
      <c r="J106" s="43">
        <v>94</v>
      </c>
      <c r="K106" s="44">
        <v>6</v>
      </c>
      <c r="L106" s="43">
        <v>32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660</v>
      </c>
      <c r="G108" s="19">
        <f t="shared" ref="G108:J108" si="50">SUM(G101:G107)</f>
        <v>15.950000000000003</v>
      </c>
      <c r="H108" s="19">
        <f t="shared" si="50"/>
        <v>83.98</v>
      </c>
      <c r="I108" s="19">
        <f t="shared" si="50"/>
        <v>84.55</v>
      </c>
      <c r="J108" s="19">
        <f t="shared" si="50"/>
        <v>529.45000000000005</v>
      </c>
      <c r="K108" s="25"/>
      <c r="L108" s="19">
        <f t="shared" ref="L108" si="51">SUM(L101:L107)</f>
        <v>67.069999999999993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43</v>
      </c>
      <c r="F110" s="43">
        <v>200</v>
      </c>
      <c r="G110" s="43">
        <v>2.1</v>
      </c>
      <c r="H110" s="43">
        <v>2</v>
      </c>
      <c r="I110" s="43">
        <v>15</v>
      </c>
      <c r="J110" s="43">
        <v>88.66</v>
      </c>
      <c r="K110" s="44">
        <v>16</v>
      </c>
      <c r="L110" s="43">
        <v>6.5</v>
      </c>
    </row>
    <row r="111" spans="1:12" ht="15" x14ac:dyDescent="0.25">
      <c r="A111" s="23"/>
      <c r="B111" s="15"/>
      <c r="C111" s="11"/>
      <c r="D111" s="7" t="s">
        <v>27</v>
      </c>
      <c r="E111" s="42" t="s">
        <v>70</v>
      </c>
      <c r="F111" s="43">
        <v>150</v>
      </c>
      <c r="G111" s="43">
        <v>2.29</v>
      </c>
      <c r="H111" s="43">
        <v>11</v>
      </c>
      <c r="I111" s="43">
        <v>14.44</v>
      </c>
      <c r="J111" s="43">
        <v>182.6</v>
      </c>
      <c r="K111" s="44">
        <v>41</v>
      </c>
      <c r="L111" s="43">
        <v>13.1</v>
      </c>
    </row>
    <row r="112" spans="1:12" ht="15" x14ac:dyDescent="0.25">
      <c r="A112" s="23"/>
      <c r="B112" s="15"/>
      <c r="C112" s="11"/>
      <c r="D112" s="7" t="s">
        <v>28</v>
      </c>
      <c r="E112" s="42" t="s">
        <v>47</v>
      </c>
      <c r="F112" s="43">
        <v>100</v>
      </c>
      <c r="G112" s="43">
        <v>16</v>
      </c>
      <c r="H112" s="43">
        <v>15.5</v>
      </c>
      <c r="I112" s="43">
        <v>12</v>
      </c>
      <c r="J112" s="43">
        <v>253</v>
      </c>
      <c r="K112" s="44">
        <v>282</v>
      </c>
      <c r="L112" s="43">
        <v>51.4</v>
      </c>
    </row>
    <row r="113" spans="1:12" ht="15" x14ac:dyDescent="0.25">
      <c r="A113" s="23"/>
      <c r="B113" s="15"/>
      <c r="C113" s="11"/>
      <c r="D113" s="7" t="s">
        <v>29</v>
      </c>
      <c r="E113" s="42" t="s">
        <v>45</v>
      </c>
      <c r="F113" s="43">
        <v>200</v>
      </c>
      <c r="G113" s="43">
        <v>0.1</v>
      </c>
      <c r="H113" s="43">
        <v>0</v>
      </c>
      <c r="I113" s="43">
        <v>9.1</v>
      </c>
      <c r="J113" s="43">
        <v>35</v>
      </c>
      <c r="K113" s="44">
        <v>3</v>
      </c>
      <c r="L113" s="43">
        <v>1.34</v>
      </c>
    </row>
    <row r="114" spans="1:12" ht="25.5" x14ac:dyDescent="0.25">
      <c r="A114" s="23"/>
      <c r="B114" s="15"/>
      <c r="C114" s="11"/>
      <c r="D114" s="7" t="s">
        <v>30</v>
      </c>
      <c r="E114" s="42" t="s">
        <v>40</v>
      </c>
      <c r="F114" s="43">
        <v>50</v>
      </c>
      <c r="G114" s="43">
        <v>4.05</v>
      </c>
      <c r="H114" s="43">
        <v>0.7</v>
      </c>
      <c r="I114" s="43">
        <v>26.55</v>
      </c>
      <c r="J114" s="43">
        <v>129</v>
      </c>
      <c r="K114" s="44">
        <v>5</v>
      </c>
      <c r="L114" s="43">
        <v>3.23</v>
      </c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700</v>
      </c>
      <c r="G118" s="19">
        <f t="shared" ref="G118:J118" si="52">SUM(G109:G117)</f>
        <v>24.540000000000003</v>
      </c>
      <c r="H118" s="19">
        <f t="shared" si="52"/>
        <v>29.2</v>
      </c>
      <c r="I118" s="19">
        <f t="shared" si="52"/>
        <v>77.09</v>
      </c>
      <c r="J118" s="19">
        <f t="shared" si="52"/>
        <v>688.26</v>
      </c>
      <c r="K118" s="25"/>
      <c r="L118" s="19">
        <f t="shared" ref="L118" si="53">SUM(L109:L117)</f>
        <v>75.570000000000007</v>
      </c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1360</v>
      </c>
      <c r="G119" s="32">
        <f t="shared" ref="G119" si="54">G108+G118</f>
        <v>40.490000000000009</v>
      </c>
      <c r="H119" s="32">
        <f t="shared" ref="H119" si="55">H108+H118</f>
        <v>113.18</v>
      </c>
      <c r="I119" s="32">
        <f t="shared" ref="I119" si="56">I108+I118</f>
        <v>161.63999999999999</v>
      </c>
      <c r="J119" s="32">
        <f t="shared" ref="J119:L119" si="57">J108+J118</f>
        <v>1217.71</v>
      </c>
      <c r="K119" s="32"/>
      <c r="L119" s="32">
        <f t="shared" si="57"/>
        <v>142.63999999999999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46</v>
      </c>
      <c r="F120" s="56">
        <v>180</v>
      </c>
      <c r="G120" s="57">
        <v>5.4</v>
      </c>
      <c r="H120" s="57">
        <v>3.9</v>
      </c>
      <c r="I120" s="57">
        <v>32.799999999999997</v>
      </c>
      <c r="J120" s="57">
        <v>191.66</v>
      </c>
      <c r="K120" s="41">
        <v>23</v>
      </c>
      <c r="L120" s="40">
        <v>5.6</v>
      </c>
    </row>
    <row r="121" spans="1:12" ht="15" x14ac:dyDescent="0.25">
      <c r="A121" s="14"/>
      <c r="B121" s="15"/>
      <c r="C121" s="11"/>
      <c r="D121" s="6"/>
      <c r="E121" s="42" t="s">
        <v>62</v>
      </c>
      <c r="F121" s="43">
        <v>90</v>
      </c>
      <c r="G121" s="43">
        <v>9.4499999999999993</v>
      </c>
      <c r="H121" s="43">
        <v>7.31</v>
      </c>
      <c r="I121" s="43">
        <v>10.91</v>
      </c>
      <c r="J121" s="43">
        <v>147.4</v>
      </c>
      <c r="K121" s="44">
        <v>12</v>
      </c>
      <c r="L121" s="43">
        <v>51.8</v>
      </c>
    </row>
    <row r="122" spans="1:12" ht="15" x14ac:dyDescent="0.25">
      <c r="A122" s="14"/>
      <c r="B122" s="15"/>
      <c r="C122" s="11"/>
      <c r="D122" s="7" t="s">
        <v>22</v>
      </c>
      <c r="E122" s="67" t="s">
        <v>90</v>
      </c>
      <c r="F122" s="67">
        <v>200</v>
      </c>
      <c r="G122" s="67">
        <v>0.47</v>
      </c>
      <c r="H122" s="67">
        <v>0</v>
      </c>
      <c r="I122" s="67">
        <v>19.78</v>
      </c>
      <c r="J122" s="43">
        <v>35</v>
      </c>
      <c r="K122" s="44">
        <v>3</v>
      </c>
      <c r="L122" s="43">
        <v>1.34</v>
      </c>
    </row>
    <row r="123" spans="1:12" ht="25.5" x14ac:dyDescent="0.25">
      <c r="A123" s="14"/>
      <c r="B123" s="15"/>
      <c r="C123" s="11"/>
      <c r="D123" s="7" t="s">
        <v>23</v>
      </c>
      <c r="E123" s="42" t="s">
        <v>40</v>
      </c>
      <c r="F123" s="43">
        <v>50</v>
      </c>
      <c r="G123" s="43">
        <v>4.05</v>
      </c>
      <c r="H123" s="43">
        <v>0.7</v>
      </c>
      <c r="I123" s="43">
        <v>26.55</v>
      </c>
      <c r="J123" s="43">
        <v>129</v>
      </c>
      <c r="K123" s="44">
        <v>5</v>
      </c>
      <c r="L123" s="43">
        <v>3.23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58">SUM(G120:G126)</f>
        <v>19.37</v>
      </c>
      <c r="H127" s="19">
        <f t="shared" si="58"/>
        <v>11.909999999999998</v>
      </c>
      <c r="I127" s="19">
        <f t="shared" si="58"/>
        <v>90.039999999999992</v>
      </c>
      <c r="J127" s="19">
        <f t="shared" si="58"/>
        <v>503.06</v>
      </c>
      <c r="K127" s="25"/>
      <c r="L127" s="19">
        <f t="shared" ref="L127" si="59">SUM(L120:L126)</f>
        <v>61.97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71</v>
      </c>
      <c r="F128" s="43">
        <v>60</v>
      </c>
      <c r="G128" s="43">
        <v>0.84</v>
      </c>
      <c r="H128" s="43">
        <v>5.04</v>
      </c>
      <c r="I128" s="43">
        <v>4.92</v>
      </c>
      <c r="J128" s="43">
        <v>68.400000000000006</v>
      </c>
      <c r="K128" s="44">
        <v>39</v>
      </c>
      <c r="L128" s="43">
        <v>10.5</v>
      </c>
    </row>
    <row r="129" spans="1:12" ht="15" x14ac:dyDescent="0.25">
      <c r="A129" s="14"/>
      <c r="B129" s="15"/>
      <c r="C129" s="11"/>
      <c r="D129" s="7" t="s">
        <v>26</v>
      </c>
      <c r="E129" s="42" t="s">
        <v>72</v>
      </c>
      <c r="F129" s="43">
        <v>250</v>
      </c>
      <c r="G129" s="43">
        <v>9.3000000000000007</v>
      </c>
      <c r="H129" s="43">
        <v>11.4</v>
      </c>
      <c r="I129" s="43">
        <v>10.050000000000001</v>
      </c>
      <c r="J129" s="43">
        <v>180</v>
      </c>
      <c r="K129" s="44">
        <v>26</v>
      </c>
      <c r="L129" s="43">
        <v>27</v>
      </c>
    </row>
    <row r="130" spans="1:12" ht="15" x14ac:dyDescent="0.25">
      <c r="A130" s="14"/>
      <c r="B130" s="15"/>
      <c r="C130" s="11"/>
      <c r="D130" s="7" t="s">
        <v>27</v>
      </c>
      <c r="E130" s="42" t="s">
        <v>73</v>
      </c>
      <c r="F130" s="43">
        <v>180</v>
      </c>
      <c r="G130" s="43">
        <v>24.57</v>
      </c>
      <c r="H130" s="43">
        <v>7.29</v>
      </c>
      <c r="I130" s="43">
        <v>29.99</v>
      </c>
      <c r="J130" s="43">
        <v>283.14</v>
      </c>
      <c r="K130" s="44">
        <v>58</v>
      </c>
      <c r="L130" s="43">
        <v>54.51</v>
      </c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54</v>
      </c>
      <c r="F132" s="43">
        <v>200</v>
      </c>
      <c r="G132" s="43">
        <v>6</v>
      </c>
      <c r="H132" s="43">
        <v>0.2</v>
      </c>
      <c r="I132" s="43">
        <v>27</v>
      </c>
      <c r="J132" s="43">
        <v>111</v>
      </c>
      <c r="K132" s="44">
        <v>17</v>
      </c>
      <c r="L132" s="43">
        <v>5.16</v>
      </c>
    </row>
    <row r="133" spans="1:12" ht="25.5" x14ac:dyDescent="0.25">
      <c r="A133" s="14"/>
      <c r="B133" s="15"/>
      <c r="C133" s="11"/>
      <c r="D133" s="7" t="s">
        <v>30</v>
      </c>
      <c r="E133" s="42" t="s">
        <v>40</v>
      </c>
      <c r="F133" s="43">
        <v>50</v>
      </c>
      <c r="G133" s="43">
        <v>4.05</v>
      </c>
      <c r="H133" s="43">
        <v>0.7</v>
      </c>
      <c r="I133" s="43">
        <v>26.55</v>
      </c>
      <c r="J133" s="43">
        <v>129</v>
      </c>
      <c r="K133" s="44">
        <v>5</v>
      </c>
      <c r="L133" s="43">
        <v>3.23</v>
      </c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60">SUM(G128:G136)</f>
        <v>44.76</v>
      </c>
      <c r="H137" s="19">
        <f t="shared" si="60"/>
        <v>24.63</v>
      </c>
      <c r="I137" s="19">
        <f t="shared" si="60"/>
        <v>98.51</v>
      </c>
      <c r="J137" s="19">
        <f t="shared" si="60"/>
        <v>771.54</v>
      </c>
      <c r="K137" s="25"/>
      <c r="L137" s="19">
        <f t="shared" ref="L137" si="61">SUM(L128:L136)</f>
        <v>100.39999999999999</v>
      </c>
    </row>
    <row r="138" spans="1:12" ht="15.75" thickBot="1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1260</v>
      </c>
      <c r="G138" s="32">
        <f t="shared" ref="G138" si="62">G127+G137</f>
        <v>64.13</v>
      </c>
      <c r="H138" s="32">
        <f t="shared" ref="H138" si="63">H127+H137</f>
        <v>36.54</v>
      </c>
      <c r="I138" s="32">
        <f t="shared" ref="I138" si="64">I127+I137</f>
        <v>188.55</v>
      </c>
      <c r="J138" s="32">
        <f t="shared" ref="J138:L138" si="65">J127+J137</f>
        <v>1274.5999999999999</v>
      </c>
      <c r="K138" s="32"/>
      <c r="L138" s="32">
        <f t="shared" si="65"/>
        <v>162.37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7" t="s">
        <v>25</v>
      </c>
      <c r="E139" s="7" t="s">
        <v>91</v>
      </c>
      <c r="F139" s="7">
        <v>60</v>
      </c>
      <c r="G139" s="7">
        <v>0.9</v>
      </c>
      <c r="H139" s="7">
        <v>2.76</v>
      </c>
      <c r="I139" s="7">
        <v>6.6</v>
      </c>
      <c r="J139" s="7">
        <v>54.6</v>
      </c>
      <c r="K139" s="41">
        <v>33</v>
      </c>
      <c r="L139" s="40">
        <v>15.3</v>
      </c>
    </row>
    <row r="140" spans="1:12" ht="15" x14ac:dyDescent="0.25">
      <c r="A140" s="23"/>
      <c r="B140" s="15"/>
      <c r="C140" s="11"/>
      <c r="D140" s="5" t="s">
        <v>21</v>
      </c>
      <c r="E140" s="39" t="s">
        <v>74</v>
      </c>
      <c r="F140" s="40">
        <v>200</v>
      </c>
      <c r="G140" s="40">
        <v>19.600000000000001</v>
      </c>
      <c r="H140" s="40">
        <v>28.3</v>
      </c>
      <c r="I140" s="40">
        <v>31.6</v>
      </c>
      <c r="J140" s="40">
        <v>466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45</v>
      </c>
      <c r="F141" s="43">
        <v>200</v>
      </c>
      <c r="G141" s="43">
        <v>0.1</v>
      </c>
      <c r="H141" s="43">
        <v>0</v>
      </c>
      <c r="I141" s="43">
        <v>9.1</v>
      </c>
      <c r="J141" s="43">
        <v>35</v>
      </c>
      <c r="K141" s="44">
        <v>3</v>
      </c>
      <c r="L141" s="43">
        <v>1.2</v>
      </c>
    </row>
    <row r="142" spans="1:12" ht="15.75" customHeight="1" x14ac:dyDescent="0.25">
      <c r="A142" s="23"/>
      <c r="B142" s="15"/>
      <c r="C142" s="11"/>
      <c r="D142" s="7" t="s">
        <v>30</v>
      </c>
      <c r="E142" s="42" t="s">
        <v>40</v>
      </c>
      <c r="F142" s="43">
        <v>50</v>
      </c>
      <c r="G142" s="43">
        <v>4.05</v>
      </c>
      <c r="H142" s="43">
        <v>0.7</v>
      </c>
      <c r="I142" s="43">
        <v>26.55</v>
      </c>
      <c r="J142" s="43">
        <v>129</v>
      </c>
      <c r="K142" s="44">
        <v>5</v>
      </c>
      <c r="L142" s="43">
        <v>3.23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2" t="s">
        <v>86</v>
      </c>
      <c r="E144" s="42" t="s">
        <v>85</v>
      </c>
      <c r="F144" s="43">
        <v>30</v>
      </c>
      <c r="G144" s="43">
        <v>0.61</v>
      </c>
      <c r="H144" s="43">
        <v>3.9</v>
      </c>
      <c r="I144" s="43">
        <v>14.22</v>
      </c>
      <c r="J144" s="43">
        <v>94.54</v>
      </c>
      <c r="K144" s="44">
        <v>20</v>
      </c>
      <c r="L144" s="43">
        <v>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540</v>
      </c>
      <c r="G146" s="19">
        <f t="shared" ref="G146:J146" si="66">SUM(G139:G145)</f>
        <v>25.26</v>
      </c>
      <c r="H146" s="19">
        <f t="shared" si="66"/>
        <v>35.660000000000004</v>
      </c>
      <c r="I146" s="19">
        <f t="shared" si="66"/>
        <v>88.070000000000007</v>
      </c>
      <c r="J146" s="19">
        <f t="shared" si="66"/>
        <v>779.14</v>
      </c>
      <c r="K146" s="25"/>
      <c r="L146" s="19">
        <f t="shared" ref="L146" si="67">SUM(L139:L145)</f>
        <v>25.73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55</v>
      </c>
      <c r="F148" s="43">
        <v>230</v>
      </c>
      <c r="G148" s="43">
        <v>1.49</v>
      </c>
      <c r="H148" s="43">
        <v>4.4000000000000004</v>
      </c>
      <c r="I148" s="43">
        <v>10.199999999999999</v>
      </c>
      <c r="J148" s="43">
        <v>86.9</v>
      </c>
      <c r="K148" s="44">
        <v>30</v>
      </c>
      <c r="L148" s="43">
        <v>9.5</v>
      </c>
    </row>
    <row r="149" spans="1:12" ht="15" x14ac:dyDescent="0.25">
      <c r="A149" s="23"/>
      <c r="B149" s="15"/>
      <c r="C149" s="11"/>
      <c r="D149" s="7" t="s">
        <v>27</v>
      </c>
      <c r="E149" s="42" t="s">
        <v>50</v>
      </c>
      <c r="F149" s="43">
        <v>155</v>
      </c>
      <c r="G149" s="43">
        <v>3</v>
      </c>
      <c r="H149" s="43">
        <v>4.9000000000000004</v>
      </c>
      <c r="I149" s="43">
        <v>19.989999999999998</v>
      </c>
      <c r="J149" s="43">
        <v>138.4</v>
      </c>
      <c r="K149" s="44">
        <v>32</v>
      </c>
      <c r="L149" s="43">
        <v>17.12</v>
      </c>
    </row>
    <row r="150" spans="1:12" ht="15" x14ac:dyDescent="0.25">
      <c r="A150" s="23"/>
      <c r="B150" s="15"/>
      <c r="C150" s="11"/>
      <c r="D150" s="7" t="s">
        <v>28</v>
      </c>
      <c r="E150" s="42" t="s">
        <v>62</v>
      </c>
      <c r="F150" s="43">
        <v>90</v>
      </c>
      <c r="G150" s="43">
        <v>9.4499999999999993</v>
      </c>
      <c r="H150" s="43">
        <v>7.31</v>
      </c>
      <c r="I150" s="43">
        <v>10.91</v>
      </c>
      <c r="J150" s="43">
        <v>147.4</v>
      </c>
      <c r="K150" s="44">
        <v>12</v>
      </c>
      <c r="L150" s="43">
        <v>50.95</v>
      </c>
    </row>
    <row r="151" spans="1:12" ht="15" x14ac:dyDescent="0.25">
      <c r="A151" s="23"/>
      <c r="B151" s="15"/>
      <c r="C151" s="11"/>
      <c r="D151" s="7" t="s">
        <v>29</v>
      </c>
      <c r="E151" s="42" t="s">
        <v>45</v>
      </c>
      <c r="F151" s="43">
        <v>200</v>
      </c>
      <c r="G151" s="43">
        <v>0.1</v>
      </c>
      <c r="H151" s="43">
        <v>0</v>
      </c>
      <c r="I151" s="43">
        <v>9.1</v>
      </c>
      <c r="J151" s="43">
        <v>35</v>
      </c>
      <c r="K151" s="44">
        <v>3</v>
      </c>
      <c r="L151" s="43">
        <v>1.34</v>
      </c>
    </row>
    <row r="152" spans="1:12" ht="25.5" x14ac:dyDescent="0.25">
      <c r="A152" s="23"/>
      <c r="B152" s="15"/>
      <c r="C152" s="11"/>
      <c r="D152" s="7" t="s">
        <v>30</v>
      </c>
      <c r="E152" s="42" t="s">
        <v>40</v>
      </c>
      <c r="F152" s="43">
        <v>50</v>
      </c>
      <c r="G152" s="43">
        <v>4.05</v>
      </c>
      <c r="H152" s="43">
        <v>0.7</v>
      </c>
      <c r="I152" s="43">
        <v>26.55</v>
      </c>
      <c r="J152" s="43">
        <v>129</v>
      </c>
      <c r="K152" s="44">
        <v>5</v>
      </c>
      <c r="L152" s="43">
        <v>3.23</v>
      </c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725</v>
      </c>
      <c r="G156" s="19">
        <f t="shared" ref="G156:J156" si="68">SUM(G147:G155)</f>
        <v>18.09</v>
      </c>
      <c r="H156" s="19">
        <f t="shared" si="68"/>
        <v>17.309999999999999</v>
      </c>
      <c r="I156" s="19">
        <f t="shared" si="68"/>
        <v>76.75</v>
      </c>
      <c r="J156" s="19">
        <f t="shared" si="68"/>
        <v>536.70000000000005</v>
      </c>
      <c r="K156" s="25"/>
      <c r="L156" s="19">
        <f t="shared" ref="L156" si="69">SUM(L147:L155)</f>
        <v>82.140000000000015</v>
      </c>
    </row>
    <row r="157" spans="1:12" ht="15.75" thickBot="1" x14ac:dyDescent="0.25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1265</v>
      </c>
      <c r="G157" s="32">
        <f t="shared" ref="G157" si="70">G146+G156</f>
        <v>43.35</v>
      </c>
      <c r="H157" s="32">
        <f t="shared" ref="H157" si="71">H146+H156</f>
        <v>52.97</v>
      </c>
      <c r="I157" s="32">
        <f t="shared" ref="I157" si="72">I146+I156</f>
        <v>164.82</v>
      </c>
      <c r="J157" s="32">
        <f t="shared" ref="J157:L157" si="73">J146+J156</f>
        <v>1315.8400000000001</v>
      </c>
      <c r="K157" s="32"/>
      <c r="L157" s="32">
        <f t="shared" si="73"/>
        <v>107.87000000000002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160</v>
      </c>
      <c r="G158" s="40">
        <v>8.64</v>
      </c>
      <c r="H158" s="40">
        <v>5.64</v>
      </c>
      <c r="I158" s="40">
        <v>37.799999999999997</v>
      </c>
      <c r="J158" s="40">
        <v>240.6</v>
      </c>
      <c r="K158" s="41">
        <v>13</v>
      </c>
      <c r="L158" s="40">
        <v>10.5</v>
      </c>
    </row>
    <row r="159" spans="1:12" ht="15" x14ac:dyDescent="0.25">
      <c r="A159" s="23"/>
      <c r="B159" s="15"/>
      <c r="C159" s="11"/>
      <c r="D159" s="6"/>
      <c r="E159" s="42" t="s">
        <v>75</v>
      </c>
      <c r="F159" s="43">
        <v>90</v>
      </c>
      <c r="G159" s="43">
        <v>11.37</v>
      </c>
      <c r="H159" s="43">
        <v>11.5</v>
      </c>
      <c r="I159" s="43">
        <v>2.59</v>
      </c>
      <c r="J159" s="43">
        <v>171.31</v>
      </c>
      <c r="K159" s="44">
        <v>46</v>
      </c>
      <c r="L159" s="43">
        <v>51.1</v>
      </c>
    </row>
    <row r="160" spans="1:12" ht="15" x14ac:dyDescent="0.25">
      <c r="A160" s="23"/>
      <c r="B160" s="15"/>
      <c r="C160" s="11"/>
      <c r="D160" s="7" t="s">
        <v>22</v>
      </c>
      <c r="E160" s="42" t="s">
        <v>76</v>
      </c>
      <c r="F160" s="43">
        <v>200</v>
      </c>
      <c r="G160" s="43">
        <v>0.1</v>
      </c>
      <c r="H160" s="43">
        <v>0.1</v>
      </c>
      <c r="I160" s="43">
        <v>23.6</v>
      </c>
      <c r="J160" s="43">
        <v>93</v>
      </c>
      <c r="K160" s="44">
        <v>17</v>
      </c>
      <c r="L160" s="43">
        <v>5.16</v>
      </c>
    </row>
    <row r="161" spans="1:12" ht="25.5" x14ac:dyDescent="0.25">
      <c r="A161" s="23"/>
      <c r="B161" s="15"/>
      <c r="C161" s="11"/>
      <c r="D161" s="7" t="s">
        <v>23</v>
      </c>
      <c r="E161" s="42" t="s">
        <v>40</v>
      </c>
      <c r="F161" s="43">
        <v>50</v>
      </c>
      <c r="G161" s="43">
        <v>4.05</v>
      </c>
      <c r="H161" s="43">
        <v>0.7</v>
      </c>
      <c r="I161" s="43">
        <v>26.55</v>
      </c>
      <c r="J161" s="43">
        <v>129</v>
      </c>
      <c r="K161" s="44">
        <v>5</v>
      </c>
      <c r="L161" s="43">
        <v>3.23</v>
      </c>
    </row>
    <row r="162" spans="1:12" ht="15" x14ac:dyDescent="0.25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74">SUM(G158:G164)</f>
        <v>24.16</v>
      </c>
      <c r="H165" s="19">
        <f t="shared" si="74"/>
        <v>17.940000000000001</v>
      </c>
      <c r="I165" s="19">
        <f t="shared" si="74"/>
        <v>90.54</v>
      </c>
      <c r="J165" s="19">
        <f t="shared" si="74"/>
        <v>633.91</v>
      </c>
      <c r="K165" s="25"/>
      <c r="L165" s="19">
        <f t="shared" ref="L165" si="75">SUM(L158:L164)</f>
        <v>69.990000000000009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77</v>
      </c>
      <c r="F166" s="43">
        <v>60</v>
      </c>
      <c r="G166" s="43">
        <v>0.75</v>
      </c>
      <c r="H166" s="43">
        <v>1.42</v>
      </c>
      <c r="I166" s="43">
        <v>4.2699999999999996</v>
      </c>
      <c r="J166" s="43">
        <v>33</v>
      </c>
      <c r="K166" s="44">
        <v>15</v>
      </c>
      <c r="L166" s="43">
        <v>4.82</v>
      </c>
    </row>
    <row r="167" spans="1:12" ht="15" x14ac:dyDescent="0.25">
      <c r="A167" s="23"/>
      <c r="B167" s="15"/>
      <c r="C167" s="11"/>
      <c r="D167" s="7" t="s">
        <v>26</v>
      </c>
      <c r="E167" s="42" t="s">
        <v>78</v>
      </c>
      <c r="F167" s="43">
        <v>210</v>
      </c>
      <c r="G167" s="43">
        <v>1.6</v>
      </c>
      <c r="H167" s="43">
        <v>4</v>
      </c>
      <c r="I167" s="43">
        <v>9.9</v>
      </c>
      <c r="J167" s="43">
        <v>101.25</v>
      </c>
      <c r="K167" s="44">
        <v>22</v>
      </c>
      <c r="L167" s="43">
        <v>8.6</v>
      </c>
    </row>
    <row r="168" spans="1:12" ht="15" x14ac:dyDescent="0.25">
      <c r="A168" s="23"/>
      <c r="B168" s="15"/>
      <c r="C168" s="11"/>
      <c r="D168" s="7" t="s">
        <v>27</v>
      </c>
      <c r="E168" s="42" t="s">
        <v>79</v>
      </c>
      <c r="F168" s="43">
        <v>155</v>
      </c>
      <c r="G168" s="43">
        <v>6.44</v>
      </c>
      <c r="H168" s="43">
        <v>7.17</v>
      </c>
      <c r="I168" s="43">
        <v>32.18</v>
      </c>
      <c r="J168" s="43">
        <v>219.66</v>
      </c>
      <c r="K168" s="44">
        <v>502</v>
      </c>
      <c r="L168" s="43">
        <v>6.7</v>
      </c>
    </row>
    <row r="169" spans="1:12" ht="15" x14ac:dyDescent="0.25">
      <c r="A169" s="23"/>
      <c r="B169" s="15"/>
      <c r="C169" s="11"/>
      <c r="D169" s="7" t="s">
        <v>28</v>
      </c>
      <c r="E169" s="42" t="s">
        <v>80</v>
      </c>
      <c r="F169" s="43">
        <v>100</v>
      </c>
      <c r="G169" s="43">
        <v>16.100000000000001</v>
      </c>
      <c r="H169" s="43">
        <v>3.4</v>
      </c>
      <c r="I169" s="43">
        <v>5.3</v>
      </c>
      <c r="J169" s="43">
        <v>116.1</v>
      </c>
      <c r="K169" s="44">
        <v>50</v>
      </c>
      <c r="L169" s="43">
        <v>35.64</v>
      </c>
    </row>
    <row r="170" spans="1:12" ht="15" x14ac:dyDescent="0.25">
      <c r="A170" s="23"/>
      <c r="B170" s="15"/>
      <c r="C170" s="11"/>
      <c r="D170" s="7" t="s">
        <v>29</v>
      </c>
      <c r="E170" s="42" t="s">
        <v>39</v>
      </c>
      <c r="F170" s="43">
        <v>200</v>
      </c>
      <c r="G170" s="43">
        <v>6</v>
      </c>
      <c r="H170" s="43">
        <v>0.2</v>
      </c>
      <c r="I170" s="43">
        <v>27</v>
      </c>
      <c r="J170" s="43">
        <v>111</v>
      </c>
      <c r="K170" s="44">
        <v>16</v>
      </c>
      <c r="L170" s="43">
        <v>6.06</v>
      </c>
    </row>
    <row r="171" spans="1:12" ht="25.5" x14ac:dyDescent="0.25">
      <c r="A171" s="23"/>
      <c r="B171" s="15"/>
      <c r="C171" s="11"/>
      <c r="D171" s="7" t="s">
        <v>30</v>
      </c>
      <c r="E171" s="42" t="s">
        <v>40</v>
      </c>
      <c r="F171" s="43">
        <v>50</v>
      </c>
      <c r="G171" s="43">
        <v>4.05</v>
      </c>
      <c r="H171" s="43">
        <v>0.7</v>
      </c>
      <c r="I171" s="43">
        <v>26.55</v>
      </c>
      <c r="J171" s="43">
        <v>129</v>
      </c>
      <c r="K171" s="44">
        <v>5</v>
      </c>
      <c r="L171" s="43">
        <v>3.23</v>
      </c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775</v>
      </c>
      <c r="G175" s="19">
        <f t="shared" ref="G175:J175" si="76">SUM(G166:G174)</f>
        <v>34.94</v>
      </c>
      <c r="H175" s="19">
        <f t="shared" si="76"/>
        <v>16.89</v>
      </c>
      <c r="I175" s="19">
        <f t="shared" si="76"/>
        <v>105.2</v>
      </c>
      <c r="J175" s="19">
        <f t="shared" si="76"/>
        <v>710.01</v>
      </c>
      <c r="K175" s="25"/>
      <c r="L175" s="19">
        <f t="shared" ref="L175" si="77">SUM(L166:L174)</f>
        <v>65.050000000000011</v>
      </c>
    </row>
    <row r="176" spans="1:12" ht="15.75" thickBot="1" x14ac:dyDescent="0.25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1275</v>
      </c>
      <c r="G176" s="32">
        <f t="shared" ref="G176" si="78">G165+G175</f>
        <v>59.099999999999994</v>
      </c>
      <c r="H176" s="32">
        <f t="shared" ref="H176" si="79">H165+H175</f>
        <v>34.83</v>
      </c>
      <c r="I176" s="32">
        <f t="shared" ref="I176" si="80">I165+I175</f>
        <v>195.74</v>
      </c>
      <c r="J176" s="32">
        <f t="shared" ref="J176:L176" si="81">J165+J175</f>
        <v>1343.92</v>
      </c>
      <c r="K176" s="32"/>
      <c r="L176" s="32">
        <f t="shared" si="81"/>
        <v>135.04000000000002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180</v>
      </c>
      <c r="G177" s="40">
        <v>3.3</v>
      </c>
      <c r="H177" s="40">
        <v>5.1100000000000003</v>
      </c>
      <c r="I177" s="40">
        <v>22.1</v>
      </c>
      <c r="J177" s="40">
        <v>148.04</v>
      </c>
      <c r="K177" s="41">
        <v>32</v>
      </c>
      <c r="L177" s="40">
        <v>13.1</v>
      </c>
    </row>
    <row r="178" spans="1:12" ht="15" x14ac:dyDescent="0.25">
      <c r="A178" s="23"/>
      <c r="B178" s="15"/>
      <c r="C178" s="11"/>
      <c r="D178" s="6"/>
      <c r="E178" s="42" t="s">
        <v>81</v>
      </c>
      <c r="F178" s="43">
        <v>90</v>
      </c>
      <c r="G178" s="43">
        <v>15.7</v>
      </c>
      <c r="H178" s="43">
        <v>20.3</v>
      </c>
      <c r="I178" s="43">
        <v>15.41</v>
      </c>
      <c r="J178" s="43">
        <v>306</v>
      </c>
      <c r="K178" s="44">
        <v>24</v>
      </c>
      <c r="L178" s="43">
        <v>57.2</v>
      </c>
    </row>
    <row r="179" spans="1:12" ht="15" x14ac:dyDescent="0.2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6</v>
      </c>
      <c r="H179" s="43">
        <v>0.2</v>
      </c>
      <c r="I179" s="43">
        <v>27</v>
      </c>
      <c r="J179" s="43">
        <v>111</v>
      </c>
      <c r="K179" s="44">
        <v>17</v>
      </c>
      <c r="L179" s="43">
        <v>4.68</v>
      </c>
    </row>
    <row r="180" spans="1:12" ht="25.5" x14ac:dyDescent="0.25">
      <c r="A180" s="23"/>
      <c r="B180" s="15"/>
      <c r="C180" s="11"/>
      <c r="D180" s="7" t="s">
        <v>23</v>
      </c>
      <c r="E180" s="42" t="s">
        <v>40</v>
      </c>
      <c r="F180" s="43">
        <v>50</v>
      </c>
      <c r="G180" s="43">
        <v>4.05</v>
      </c>
      <c r="H180" s="43">
        <v>0.7</v>
      </c>
      <c r="I180" s="43">
        <v>26.55</v>
      </c>
      <c r="J180" s="43">
        <v>129</v>
      </c>
      <c r="K180" s="44">
        <v>5</v>
      </c>
      <c r="L180" s="43">
        <v>3.23</v>
      </c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520</v>
      </c>
      <c r="G184" s="19">
        <f t="shared" ref="G184:J184" si="82">SUM(G177:G183)</f>
        <v>29.05</v>
      </c>
      <c r="H184" s="19">
        <f t="shared" si="82"/>
        <v>26.31</v>
      </c>
      <c r="I184" s="19">
        <f t="shared" si="82"/>
        <v>91.06</v>
      </c>
      <c r="J184" s="19">
        <f t="shared" si="82"/>
        <v>694.04</v>
      </c>
      <c r="K184" s="25"/>
      <c r="L184" s="19">
        <f t="shared" ref="L184" si="83">SUM(L177:L183)</f>
        <v>78.209999999999994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82</v>
      </c>
      <c r="F186" s="43">
        <v>200</v>
      </c>
      <c r="G186" s="43">
        <v>6.2</v>
      </c>
      <c r="H186" s="43">
        <v>3.4</v>
      </c>
      <c r="I186" s="43">
        <v>25.1</v>
      </c>
      <c r="J186" s="43">
        <v>159.1</v>
      </c>
      <c r="K186" s="44">
        <v>49</v>
      </c>
      <c r="L186" s="43">
        <v>9.4</v>
      </c>
    </row>
    <row r="187" spans="1:12" ht="15" x14ac:dyDescent="0.25">
      <c r="A187" s="23"/>
      <c r="B187" s="15"/>
      <c r="C187" s="11"/>
      <c r="D187" s="7" t="s">
        <v>27</v>
      </c>
      <c r="E187" s="42" t="s">
        <v>46</v>
      </c>
      <c r="F187" s="43">
        <v>150</v>
      </c>
      <c r="G187" s="43">
        <v>5.4</v>
      </c>
      <c r="H187" s="43">
        <v>3.9</v>
      </c>
      <c r="I187" s="43">
        <v>32.799999999999997</v>
      </c>
      <c r="J187" s="43">
        <v>191.66</v>
      </c>
      <c r="K187" s="44">
        <v>23</v>
      </c>
      <c r="L187" s="43">
        <v>3.68</v>
      </c>
    </row>
    <row r="188" spans="1:12" ht="15" x14ac:dyDescent="0.25">
      <c r="A188" s="23"/>
      <c r="B188" s="15"/>
      <c r="C188" s="11"/>
      <c r="D188" s="7" t="s">
        <v>28</v>
      </c>
      <c r="E188" s="42" t="s">
        <v>75</v>
      </c>
      <c r="F188" s="43">
        <v>90</v>
      </c>
      <c r="G188" s="43">
        <v>11.37</v>
      </c>
      <c r="H188" s="43">
        <v>11.5</v>
      </c>
      <c r="I188" s="43">
        <v>2.59</v>
      </c>
      <c r="J188" s="43">
        <v>171.31</v>
      </c>
      <c r="K188" s="44">
        <v>46</v>
      </c>
      <c r="L188" s="43">
        <v>48.5</v>
      </c>
    </row>
    <row r="189" spans="1:12" ht="15" x14ac:dyDescent="0.25">
      <c r="A189" s="23"/>
      <c r="B189" s="15"/>
      <c r="C189" s="11"/>
      <c r="D189" s="7" t="s">
        <v>29</v>
      </c>
      <c r="E189" s="42" t="s">
        <v>45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3</v>
      </c>
      <c r="L189" s="43">
        <v>1.34</v>
      </c>
    </row>
    <row r="190" spans="1:12" ht="25.5" x14ac:dyDescent="0.25">
      <c r="A190" s="23"/>
      <c r="B190" s="15"/>
      <c r="C190" s="11"/>
      <c r="D190" s="7" t="s">
        <v>30</v>
      </c>
      <c r="E190" s="42" t="s">
        <v>40</v>
      </c>
      <c r="F190" s="43">
        <v>80</v>
      </c>
      <c r="G190" s="43">
        <v>6.48</v>
      </c>
      <c r="H190" s="43">
        <v>1.1200000000000001</v>
      </c>
      <c r="I190" s="43">
        <v>42.48</v>
      </c>
      <c r="J190" s="43">
        <v>206.4</v>
      </c>
      <c r="K190" s="44">
        <v>5</v>
      </c>
      <c r="L190" s="43">
        <v>3.23</v>
      </c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720</v>
      </c>
      <c r="G194" s="19">
        <f t="shared" ref="G194:J194" si="84">SUM(G185:G193)</f>
        <v>29.55</v>
      </c>
      <c r="H194" s="19">
        <f t="shared" si="84"/>
        <v>19.920000000000002</v>
      </c>
      <c r="I194" s="19">
        <f t="shared" si="84"/>
        <v>112.07</v>
      </c>
      <c r="J194" s="19">
        <f t="shared" si="84"/>
        <v>763.46999999999991</v>
      </c>
      <c r="K194" s="25"/>
      <c r="L194" s="19">
        <f t="shared" ref="L194" si="85">SUM(L185:L193)</f>
        <v>66.150000000000006</v>
      </c>
    </row>
    <row r="195" spans="1:12" ht="15.75" thickBot="1" x14ac:dyDescent="0.25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1240</v>
      </c>
      <c r="G195" s="32">
        <f t="shared" ref="G195" si="86">G184+G194</f>
        <v>58.6</v>
      </c>
      <c r="H195" s="32">
        <f t="shared" ref="H195" si="87">H184+H194</f>
        <v>46.230000000000004</v>
      </c>
      <c r="I195" s="32">
        <f t="shared" ref="I195" si="88">I184+I194</f>
        <v>203.13</v>
      </c>
      <c r="J195" s="32">
        <f t="shared" ref="J195:L195" si="89">J184+J194</f>
        <v>1457.5099999999998</v>
      </c>
      <c r="K195" s="32"/>
      <c r="L195" s="32">
        <f t="shared" si="89"/>
        <v>144.36000000000001</v>
      </c>
    </row>
    <row r="196" spans="1:12" ht="13.5" thickBot="1" x14ac:dyDescent="0.25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1265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54.893000000000008</v>
      </c>
      <c r="H196" s="34">
        <f t="shared" si="90"/>
        <v>49.275000000000006</v>
      </c>
      <c r="I196" s="34">
        <f t="shared" si="90"/>
        <v>187.78299999999999</v>
      </c>
      <c r="J196" s="34">
        <f t="shared" si="90"/>
        <v>1338.9550000000002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136.95400000000001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Ираида Раисовна</cp:lastModifiedBy>
  <cp:lastPrinted>2025-03-06T11:01:36Z</cp:lastPrinted>
  <dcterms:created xsi:type="dcterms:W3CDTF">2022-05-16T14:23:56Z</dcterms:created>
  <dcterms:modified xsi:type="dcterms:W3CDTF">2025-09-01T04:57:16Z</dcterms:modified>
</cp:coreProperties>
</file>