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<sst xmlns="http://schemas.openxmlformats.org/spreadsheetml/2006/main" count="30" uniqueCount="30">
  <si>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</si>
  <si>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</si>
  <si>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</si>
  <si>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</si>
  <si>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</si>
  <si>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</si>
  <si>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</si>
  <si>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</si>
  <si>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</si>
  <si>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</si>
  <si>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</si>
  <si>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</si>
  <si>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</si>
  <si>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</si>
  <si>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</si>
  <si>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</si>
  <si>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</si>
  <si>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</si>
  <si>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</si>
  <si>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</si>
  <si>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</si>
  <si>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</si>
  <si>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</si>
  <si>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</si>
  <si>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</si>
  <si>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</si>
  <si>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</si>
  <si>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д07жс19, 212</t>
  </si>
  <si>
    <t>куриное филе тушеное с овощами, макаронные изделия отвварные</t>
  </si>
  <si>
    <t>напиток из плодов щиповника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</si>
</sst>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E11" sqref="E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 t="s">
        <v>27</v>
      </c>
      <c r="D4" s="8" t="s">
        <v>28</v>
      </c>
      <c r="E4" s="9">
        <v>200</v>
      </c>
      <c r="F4" s="8">
        <v>50</v>
      </c>
      <c r="G4" s="8">
        <f>185+210.5</f>
        <v>395.5</v>
      </c>
      <c r="H4" s="8">
        <f>11.35+5.82</f>
        <v>17.170000000000002</v>
      </c>
      <c r="I4" s="8">
        <f>14.63+4.31</f>
        <v>18.940000000000001</v>
      </c>
      <c r="J4" s="8">
        <f>1.87+37.08</f>
        <v>38.949999999999996</v>
      </c>
    </row>
    <row r="5" spans="1:10" x14ac:dyDescent="0.25">
      <c r="A5" s="10"/>
      <c r="B5" s="11"/>
      <c r="C5" s="8"/>
      <c r="D5" s="8"/>
      <c r="E5" s="9"/>
      <c r="F5" s="8"/>
      <c r="G5" s="8"/>
      <c r="H5" s="8"/>
      <c r="I5" s="8"/>
      <c r="J5" s="8"/>
    </row>
    <row r="6" spans="1:10" x14ac:dyDescent="0.25">
      <c r="A6" s="10"/>
      <c r="B6" s="11"/>
      <c r="C6" s="8">
        <v>65</v>
      </c>
      <c r="D6" s="8" t="s">
        <v>29</v>
      </c>
      <c r="E6" s="9">
        <v>200</v>
      </c>
      <c r="F6" s="8">
        <v>10</v>
      </c>
      <c r="G6" s="8">
        <v>119</v>
      </c>
      <c r="H6" s="8">
        <v>0.7</v>
      </c>
      <c r="I6" s="8">
        <v>0.03</v>
      </c>
      <c r="J6" s="8">
        <v>29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63</v>
      </c>
      <c r="G9" s="9">
        <f t="shared" ref="G9:J9" si="0">G4+G5+G6+G7+G8</f>
        <v>644.5</v>
      </c>
      <c r="H9" s="9">
        <f t="shared" si="0"/>
        <v>21.87</v>
      </c>
      <c r="I9" s="9">
        <f t="shared" si="0"/>
        <v>19.020000000000003</v>
      </c>
      <c r="J9" s="9">
        <f t="shared" si="0"/>
        <v>95.449999999999989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2022-01-14T09:58:28Z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