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934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1" l="1"/>
  <c r="J23" i="1" l="1"/>
  <c r="I23" i="1"/>
  <c r="H23" i="1"/>
  <c r="G23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F23" i="1"/>
  <c r="G13" i="1"/>
  <c r="H13" i="1"/>
  <c r="I13" i="1"/>
  <c r="J13" i="1"/>
  <c r="F13" i="1"/>
  <c r="L43" i="1" l="1"/>
  <c r="L24" i="1"/>
  <c r="G81" i="1"/>
  <c r="J62" i="1"/>
  <c r="F62" i="1"/>
  <c r="G62" i="1"/>
  <c r="I62" i="1"/>
  <c r="G43" i="1"/>
  <c r="H43" i="1"/>
  <c r="J195" i="1"/>
  <c r="I195" i="1"/>
  <c r="H195" i="1"/>
  <c r="G195" i="1"/>
  <c r="J176" i="1"/>
  <c r="I176" i="1"/>
  <c r="H176" i="1"/>
  <c r="G176" i="1"/>
  <c r="H157" i="1"/>
  <c r="J157" i="1"/>
  <c r="G157" i="1"/>
  <c r="J138" i="1"/>
  <c r="H138" i="1"/>
  <c r="I138" i="1"/>
  <c r="G138" i="1"/>
  <c r="H119" i="1"/>
  <c r="G119" i="1"/>
  <c r="J119" i="1"/>
  <c r="I119" i="1"/>
  <c r="I157" i="1"/>
  <c r="G100" i="1"/>
  <c r="I100" i="1"/>
  <c r="J100" i="1"/>
  <c r="H100" i="1"/>
  <c r="F100" i="1"/>
  <c r="L195" i="1"/>
  <c r="L176" i="1"/>
  <c r="L157" i="1"/>
  <c r="L138" i="1"/>
  <c r="L119" i="1"/>
  <c r="L100" i="1"/>
  <c r="L81" i="1"/>
  <c r="F81" i="1"/>
  <c r="J81" i="1"/>
  <c r="H81" i="1"/>
  <c r="I81" i="1"/>
  <c r="H62" i="1"/>
  <c r="L62" i="1"/>
  <c r="F43" i="1"/>
  <c r="J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L196" i="1"/>
  <c r="H196" i="1"/>
  <c r="F196" i="1"/>
  <c r="I196" i="1"/>
</calcChain>
</file>

<file path=xl/sharedStrings.xml><?xml version="1.0" encoding="utf-8"?>
<sst xmlns="http://schemas.openxmlformats.org/spreadsheetml/2006/main" count="284" uniqueCount="85">
  <si>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</si>
  <si>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</si>
  <si>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</si>
  <si>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</si>
  <si>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</si>
  <si>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</si>
  <si>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</si>
  <si>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</si>
  <si>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</si>
  <si>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</si>
  <si>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</si>
  <si>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</si>
  <si>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</si>
  <si>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</si>
  <si>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</si>
  <si>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</si>
  <si>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</si>
  <si>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</si>
  <si>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</si>
  <si>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</si>
  <si>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</si>
  <si>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</si>
  <si>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</si>
  <si>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</si>
  <si>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</si>
  <si>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</si>
  <si>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</si>
  <si>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</si>
  <si>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</si>
  <si>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</si>
  <si>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</si>
  <si>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</si>
  <si>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</si>
  <si>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</si>
  <si>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</si>
  <si>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</si>
  <si>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</si>
  <si>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</si>
  <si>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</si>
  <si>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Яблоко</t>
  </si>
  <si>
    <t>Макаронные изделия отварные</t>
  </si>
  <si>
    <t>Компот из смеси сухофруктов</t>
  </si>
  <si>
    <t>Котлеты из говядины в томатном соусе. Пюре картофельное</t>
  </si>
  <si>
    <t>Чай с лимоном и сахаром</t>
  </si>
  <si>
    <t>Каша гречневая с куриным филе</t>
  </si>
  <si>
    <t>Чай с сахаром</t>
  </si>
  <si>
    <t>Плов из куриного филе</t>
  </si>
  <si>
    <t>конд.изделие</t>
  </si>
  <si>
    <t>Каша рисовая рассыпчатая</t>
  </si>
  <si>
    <t>Суп картофельный с бобовыми</t>
  </si>
  <si>
    <t>Пюре картофельное</t>
  </si>
  <si>
    <t>Кондитерское изделие</t>
  </si>
  <si>
    <t>Рассольник Ленинградский со сметаной</t>
  </si>
  <si>
    <t>Биточки из мяса птицы в томатном соусе</t>
  </si>
  <si>
    <t>Каша пшенная молочная жидкая</t>
  </si>
  <si>
    <t>Каша рисовая молочная вязкая</t>
  </si>
  <si>
    <t>Бутерброд с сыром</t>
  </si>
  <si>
    <t>Котлеты из говядины в томатном соусе</t>
  </si>
  <si>
    <t>Хлеб ржано-пшеничный</t>
  </si>
  <si>
    <t>Хлеб пшеничный витаминизированный</t>
  </si>
  <si>
    <t>Салат из белокачанной капусты</t>
  </si>
  <si>
    <t>Жаркое по-домашнему</t>
  </si>
  <si>
    <t>Голубцы ленивые "Богатырь" в томатном соусе</t>
  </si>
  <si>
    <t>Борщ с капустой и картофелем со сметаной</t>
  </si>
  <si>
    <t>Каша гречневая рассыпчатая</t>
  </si>
  <si>
    <t>Биточки из мяса птицы в томатном соусе. Пюре картофельное</t>
  </si>
  <si>
    <t>Щи из свежей капусты с картофелем</t>
  </si>
  <si>
    <t>Гуляш из куриного филе</t>
  </si>
  <si>
    <t>Щи из свежей капусты с картофелем и сметаной</t>
  </si>
  <si>
    <t>Гуляш из отварной говядины</t>
  </si>
  <si>
    <t>Голубцы ленивые "Богатырь" в томатном соусе. Макаронные изделия отварные</t>
  </si>
  <si>
    <t>Птица тушеная в соусе с овощами</t>
  </si>
  <si>
    <t>Суп Крестьянский с крупой и сметаной</t>
  </si>
  <si>
    <t>Фишболы рыбные в томатном соусе</t>
  </si>
  <si>
    <t>Напиток с витаминами "Вита Лайт НК"</t>
  </si>
  <si>
    <t>Суп картофельный с макаронными изделиями</t>
  </si>
  <si>
    <t>Каша манная молочная жидкая</t>
  </si>
  <si>
    <t>Каша Дружба молочная</t>
  </si>
  <si>
    <t>кисломол</t>
  </si>
  <si>
    <t>Йогурт</t>
  </si>
  <si>
    <t>Салат витаминный</t>
  </si>
  <si>
    <t>Суп с макаронными изделиями</t>
  </si>
  <si>
    <t>МБОУ СОШ № 1 г. Бирска</t>
  </si>
  <si>
    <t>Семенова И.В</t>
  </si>
  <si>
    <t>от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</si>
</sst>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7" sqref="N2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82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83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84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55</v>
      </c>
      <c r="F6" s="40">
        <v>205</v>
      </c>
      <c r="G6" s="40">
        <v>5.7</v>
      </c>
      <c r="H6" s="40">
        <v>7.8</v>
      </c>
      <c r="I6" s="40">
        <v>39.799999999999997</v>
      </c>
      <c r="J6" s="40">
        <v>253</v>
      </c>
      <c r="K6" s="41">
        <v>191</v>
      </c>
      <c r="L6" s="40">
        <v>85</v>
      </c>
    </row>
    <row r="7" spans="1:12" ht="14.45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0.1</v>
      </c>
      <c r="H8" s="43">
        <v>0.03</v>
      </c>
      <c r="I8" s="43">
        <v>9.1</v>
      </c>
      <c r="J8" s="43">
        <v>25</v>
      </c>
      <c r="K8" s="44">
        <v>298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59</v>
      </c>
      <c r="F9" s="43">
        <v>50</v>
      </c>
      <c r="G9" s="43">
        <v>3.37</v>
      </c>
      <c r="H9" s="43">
        <v>0.45</v>
      </c>
      <c r="I9" s="43">
        <v>21.6</v>
      </c>
      <c r="J9" s="43">
        <v>103.95</v>
      </c>
      <c r="K9" s="44">
        <v>5.03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47</v>
      </c>
      <c r="E11" s="42" t="s">
        <v>51</v>
      </c>
      <c r="F11" s="43">
        <v>45</v>
      </c>
      <c r="G11" s="43">
        <v>4.4000000000000004</v>
      </c>
      <c r="H11" s="43">
        <v>4.25</v>
      </c>
      <c r="I11" s="43">
        <v>24.2</v>
      </c>
      <c r="J11" s="43">
        <v>144</v>
      </c>
      <c r="K11" s="44">
        <v>4</v>
      </c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13.57</v>
      </c>
      <c r="H13" s="19">
        <f t="shared" si="0"/>
        <v>12.53</v>
      </c>
      <c r="I13" s="19">
        <f t="shared" si="0"/>
        <v>94.7</v>
      </c>
      <c r="J13" s="19">
        <f t="shared" si="0"/>
        <v>525.95000000000005</v>
      </c>
      <c r="K13" s="25"/>
      <c r="L13" s="19">
        <f t="shared" ref="L13" si="1">SUM(L6:L12)</f>
        <v>85</v>
      </c>
    </row>
    <row r="14" spans="1:12" ht="15.75" thickBot="1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250</v>
      </c>
      <c r="G15" s="43">
        <v>7.75</v>
      </c>
      <c r="H15" s="43">
        <v>5.12</v>
      </c>
      <c r="I15" s="43">
        <v>31.87</v>
      </c>
      <c r="J15" s="43">
        <v>211.25</v>
      </c>
      <c r="K15" s="44">
        <v>67</v>
      </c>
      <c r="L15" s="40">
        <v>85</v>
      </c>
    </row>
    <row r="16" spans="1:12" ht="15" x14ac:dyDescent="0.25">
      <c r="A16" s="23"/>
      <c r="B16" s="15"/>
      <c r="C16" s="11"/>
      <c r="D16" s="7" t="s">
        <v>27</v>
      </c>
      <c r="E16" s="42" t="s">
        <v>57</v>
      </c>
      <c r="F16" s="43">
        <v>100</v>
      </c>
      <c r="G16" s="43">
        <v>8.4</v>
      </c>
      <c r="H16" s="43">
        <v>6.02</v>
      </c>
      <c r="I16" s="43">
        <v>10.119999999999999</v>
      </c>
      <c r="J16" s="43">
        <v>128.80000000000001</v>
      </c>
      <c r="K16" s="44">
        <v>104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40</v>
      </c>
      <c r="F17" s="43">
        <v>155</v>
      </c>
      <c r="G17" s="43">
        <v>5.5</v>
      </c>
      <c r="H17" s="43">
        <v>4.2</v>
      </c>
      <c r="I17" s="43">
        <v>33.299999999999997</v>
      </c>
      <c r="J17" s="43">
        <v>196</v>
      </c>
      <c r="K17" s="44">
        <v>227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41</v>
      </c>
      <c r="F18" s="43">
        <v>200</v>
      </c>
      <c r="G18" s="43">
        <v>0.9</v>
      </c>
      <c r="H18" s="43">
        <v>0.05</v>
      </c>
      <c r="I18" s="43">
        <v>20.6</v>
      </c>
      <c r="J18" s="43">
        <v>89</v>
      </c>
      <c r="K18" s="44">
        <v>309</v>
      </c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58</v>
      </c>
      <c r="F20" s="43">
        <v>50</v>
      </c>
      <c r="G20" s="43">
        <v>3.1</v>
      </c>
      <c r="H20" s="43">
        <v>0.54</v>
      </c>
      <c r="I20" s="43">
        <v>19.440000000000001</v>
      </c>
      <c r="J20" s="43">
        <v>96.3</v>
      </c>
      <c r="K20" s="44">
        <v>6.05</v>
      </c>
      <c r="L20" s="43"/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755</v>
      </c>
      <c r="G23" s="19">
        <f>SUM(G14:G22)</f>
        <v>25.65</v>
      </c>
      <c r="H23" s="19">
        <f>SUM(H14:H22)</f>
        <v>15.93</v>
      </c>
      <c r="I23" s="19">
        <f>SUM(I14:I22)</f>
        <v>115.32999999999998</v>
      </c>
      <c r="J23" s="19">
        <f>SUM(J14:J22)</f>
        <v>721.34999999999991</v>
      </c>
      <c r="K23" s="25"/>
      <c r="L23" s="19">
        <f>SUM(L14:L22)</f>
        <v>85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1255</v>
      </c>
      <c r="G24" s="32">
        <f t="shared" ref="G24:J24" si="2">G13+G23</f>
        <v>39.22</v>
      </c>
      <c r="H24" s="32">
        <f t="shared" si="2"/>
        <v>28.46</v>
      </c>
      <c r="I24" s="32">
        <f t="shared" si="2"/>
        <v>210.02999999999997</v>
      </c>
      <c r="J24" s="32">
        <f t="shared" si="2"/>
        <v>1247.3</v>
      </c>
      <c r="K24" s="32"/>
      <c r="L24" s="32">
        <f t="shared" ref="L24" si="3">L13+L23</f>
        <v>170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44</v>
      </c>
      <c r="F25" s="40">
        <v>200</v>
      </c>
      <c r="G25" s="40">
        <v>24.28</v>
      </c>
      <c r="H25" s="40">
        <v>6.31</v>
      </c>
      <c r="I25" s="40">
        <v>36.840000000000003</v>
      </c>
      <c r="J25" s="40">
        <v>530.5</v>
      </c>
      <c r="K25" s="41">
        <v>1</v>
      </c>
      <c r="L25" s="40">
        <v>85</v>
      </c>
    </row>
    <row r="26" spans="1:12" ht="14.45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 t="s">
        <v>59</v>
      </c>
      <c r="F28" s="43">
        <v>50</v>
      </c>
      <c r="G28" s="43">
        <v>3.37</v>
      </c>
      <c r="H28" s="43">
        <v>0.45</v>
      </c>
      <c r="I28" s="43">
        <v>21.6</v>
      </c>
      <c r="J28" s="43">
        <v>103.95</v>
      </c>
      <c r="K28" s="44">
        <v>5.03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31</v>
      </c>
      <c r="E30" s="42" t="s">
        <v>58</v>
      </c>
      <c r="F30" s="43">
        <v>50</v>
      </c>
      <c r="G30" s="43">
        <v>3.1</v>
      </c>
      <c r="H30" s="43">
        <v>0.54</v>
      </c>
      <c r="I30" s="43">
        <v>19.440000000000001</v>
      </c>
      <c r="J30" s="43">
        <v>96.3</v>
      </c>
      <c r="K30" s="44">
        <v>6.05</v>
      </c>
      <c r="L30" s="43"/>
    </row>
    <row r="31" spans="1:12" ht="15" x14ac:dyDescent="0.25">
      <c r="A31" s="14"/>
      <c r="B31" s="15"/>
      <c r="C31" s="11"/>
      <c r="D31" s="6" t="s">
        <v>29</v>
      </c>
      <c r="E31" s="42" t="s">
        <v>74</v>
      </c>
      <c r="F31" s="43">
        <v>200</v>
      </c>
      <c r="G31" s="43"/>
      <c r="H31" s="43"/>
      <c r="I31" s="43">
        <v>8.5</v>
      </c>
      <c r="J31" s="43">
        <v>35</v>
      </c>
      <c r="K31" s="44">
        <v>316.01</v>
      </c>
      <c r="L31" s="43"/>
    </row>
    <row r="32" spans="1:12" ht="15.75" thickBot="1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4">SUM(G25:G31)</f>
        <v>30.750000000000004</v>
      </c>
      <c r="H32" s="19">
        <f t="shared" ref="H32" si="5">SUM(H25:H31)</f>
        <v>7.3</v>
      </c>
      <c r="I32" s="19">
        <f t="shared" ref="I32" si="6">SUM(I25:I31)</f>
        <v>86.38000000000001</v>
      </c>
      <c r="J32" s="19">
        <f t="shared" ref="J32:L32" si="7">SUM(J25:J31)</f>
        <v>765.75</v>
      </c>
      <c r="K32" s="25"/>
      <c r="L32" s="19">
        <f t="shared" si="7"/>
        <v>85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60</v>
      </c>
      <c r="F33" s="43">
        <v>60</v>
      </c>
      <c r="G33" s="43">
        <v>1.3</v>
      </c>
      <c r="H33" s="43">
        <v>2.7</v>
      </c>
      <c r="I33" s="43">
        <v>6.2</v>
      </c>
      <c r="J33" s="43">
        <v>54</v>
      </c>
      <c r="K33" s="44">
        <v>6</v>
      </c>
      <c r="L33" s="40">
        <v>85</v>
      </c>
    </row>
    <row r="34" spans="1:12" ht="15" x14ac:dyDescent="0.25">
      <c r="A34" s="14"/>
      <c r="B34" s="15"/>
      <c r="C34" s="11"/>
      <c r="D34" s="7" t="s">
        <v>26</v>
      </c>
      <c r="E34" s="42" t="s">
        <v>75</v>
      </c>
      <c r="F34" s="43">
        <v>250</v>
      </c>
      <c r="G34" s="43">
        <v>2.7</v>
      </c>
      <c r="H34" s="43">
        <v>2.5</v>
      </c>
      <c r="I34" s="43">
        <v>18.8</v>
      </c>
      <c r="J34" s="43">
        <v>111</v>
      </c>
      <c r="K34" s="44">
        <v>63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61</v>
      </c>
      <c r="F35" s="43">
        <v>150</v>
      </c>
      <c r="G35" s="43">
        <v>15.13</v>
      </c>
      <c r="H35" s="43">
        <v>15.47</v>
      </c>
      <c r="I35" s="43">
        <v>13.83</v>
      </c>
      <c r="J35" s="43">
        <v>255.67</v>
      </c>
      <c r="K35" s="44">
        <v>101.05</v>
      </c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 t="s">
        <v>59</v>
      </c>
      <c r="F38" s="43">
        <v>50</v>
      </c>
      <c r="G38" s="43">
        <v>3.37</v>
      </c>
      <c r="H38" s="43">
        <v>0.45</v>
      </c>
      <c r="I38" s="43">
        <v>21.6</v>
      </c>
      <c r="J38" s="43">
        <v>103.95</v>
      </c>
      <c r="K38" s="44">
        <v>5.03</v>
      </c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21</v>
      </c>
      <c r="E40" s="42" t="s">
        <v>45</v>
      </c>
      <c r="F40" s="43">
        <v>200</v>
      </c>
      <c r="G40" s="43">
        <v>0.1</v>
      </c>
      <c r="H40" s="43">
        <v>0.03</v>
      </c>
      <c r="I40" s="43">
        <v>9.1</v>
      </c>
      <c r="J40" s="43">
        <v>25</v>
      </c>
      <c r="K40" s="44">
        <v>298</v>
      </c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710</v>
      </c>
      <c r="G42" s="19">
        <f t="shared" ref="G42" si="8">SUM(G33:G41)</f>
        <v>22.600000000000005</v>
      </c>
      <c r="H42" s="19">
        <f t="shared" ref="H42" si="9">SUM(H33:H41)</f>
        <v>21.150000000000002</v>
      </c>
      <c r="I42" s="19">
        <f t="shared" ref="I42" si="10">SUM(I33:I41)</f>
        <v>69.53</v>
      </c>
      <c r="J42" s="19">
        <f t="shared" ref="J42:L42" si="11">SUM(J33:J41)</f>
        <v>549.62</v>
      </c>
      <c r="K42" s="25"/>
      <c r="L42" s="19">
        <f t="shared" si="11"/>
        <v>85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1210</v>
      </c>
      <c r="G43" s="32">
        <f t="shared" ref="G43" si="12">G32+G42</f>
        <v>53.350000000000009</v>
      </c>
      <c r="H43" s="32">
        <f t="shared" ref="H43" si="13">H32+H42</f>
        <v>28.450000000000003</v>
      </c>
      <c r="I43" s="32">
        <f t="shared" ref="I43" si="14">I32+I42</f>
        <v>155.91000000000003</v>
      </c>
      <c r="J43" s="32">
        <f t="shared" ref="J43:L43" si="15">J32+J42</f>
        <v>1315.37</v>
      </c>
      <c r="K43" s="32"/>
      <c r="L43" s="32">
        <f t="shared" si="15"/>
        <v>170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76</v>
      </c>
      <c r="F44" s="40">
        <v>205</v>
      </c>
      <c r="G44" s="40">
        <v>5</v>
      </c>
      <c r="H44" s="40">
        <v>7.8</v>
      </c>
      <c r="I44" s="40">
        <v>23.4</v>
      </c>
      <c r="J44" s="40">
        <v>184</v>
      </c>
      <c r="K44" s="41">
        <v>204</v>
      </c>
      <c r="L44" s="51">
        <v>85</v>
      </c>
    </row>
    <row r="45" spans="1:12" ht="14.45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45</v>
      </c>
      <c r="F46" s="43">
        <v>200</v>
      </c>
      <c r="G46" s="43">
        <v>0.1</v>
      </c>
      <c r="H46" s="43">
        <v>0.03</v>
      </c>
      <c r="I46" s="43">
        <v>9.1</v>
      </c>
      <c r="J46" s="43">
        <v>25</v>
      </c>
      <c r="K46" s="44">
        <v>298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56</v>
      </c>
      <c r="F47" s="43">
        <v>50</v>
      </c>
      <c r="G47" s="43">
        <v>7.9</v>
      </c>
      <c r="H47" s="43">
        <v>4.75</v>
      </c>
      <c r="I47" s="43">
        <v>24.2</v>
      </c>
      <c r="J47" s="43">
        <v>172</v>
      </c>
      <c r="K47" s="44">
        <v>3</v>
      </c>
      <c r="L47" s="43"/>
    </row>
    <row r="48" spans="1:12" ht="15" x14ac:dyDescent="0.25">
      <c r="A48" s="23"/>
      <c r="B48" s="15"/>
      <c r="C48" s="11"/>
      <c r="D48" s="7" t="s">
        <v>23</v>
      </c>
      <c r="E48" s="42" t="s">
        <v>39</v>
      </c>
      <c r="F48" s="43">
        <v>130</v>
      </c>
      <c r="G48" s="43">
        <v>0.22</v>
      </c>
      <c r="H48" s="43">
        <v>0.14000000000000001</v>
      </c>
      <c r="I48" s="43">
        <v>14.63</v>
      </c>
      <c r="J48" s="43">
        <v>150.4</v>
      </c>
      <c r="K48" s="44">
        <v>1.2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585</v>
      </c>
      <c r="G51" s="19">
        <f t="shared" ref="G51" si="16">SUM(G44:G50)</f>
        <v>13.22</v>
      </c>
      <c r="H51" s="19">
        <f t="shared" ref="H51" si="17">SUM(H44:H50)</f>
        <v>12.72</v>
      </c>
      <c r="I51" s="19">
        <f t="shared" ref="I51" si="18">SUM(I44:I50)</f>
        <v>71.33</v>
      </c>
      <c r="J51" s="19">
        <f t="shared" ref="J51:L53" si="19">SUM(J44:J50)</f>
        <v>531.4</v>
      </c>
      <c r="K51" s="25"/>
      <c r="L51" s="19">
        <f t="shared" si="19"/>
        <v>85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52</v>
      </c>
      <c r="F53" s="43">
        <v>255</v>
      </c>
      <c r="G53" s="43">
        <v>2.12</v>
      </c>
      <c r="H53" s="43">
        <v>6</v>
      </c>
      <c r="I53" s="43">
        <v>15.37</v>
      </c>
      <c r="J53" s="43">
        <v>130</v>
      </c>
      <c r="K53" s="44">
        <v>58</v>
      </c>
      <c r="L53" s="19">
        <f t="shared" si="19"/>
        <v>85</v>
      </c>
    </row>
    <row r="54" spans="1:12" ht="15" x14ac:dyDescent="0.25">
      <c r="A54" s="23"/>
      <c r="B54" s="15"/>
      <c r="C54" s="11"/>
      <c r="D54" s="7" t="s">
        <v>27</v>
      </c>
      <c r="E54" s="42" t="s">
        <v>62</v>
      </c>
      <c r="F54" s="43">
        <v>100</v>
      </c>
      <c r="G54" s="43">
        <v>5.52</v>
      </c>
      <c r="H54" s="43">
        <v>8.6</v>
      </c>
      <c r="I54" s="43">
        <v>5.8</v>
      </c>
      <c r="J54" s="43">
        <v>123.4</v>
      </c>
      <c r="K54" s="44">
        <v>104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50</v>
      </c>
      <c r="F55" s="43">
        <v>155</v>
      </c>
      <c r="G55" s="43">
        <v>3.1</v>
      </c>
      <c r="H55" s="43">
        <v>4.5999999999999996</v>
      </c>
      <c r="I55" s="43">
        <v>20.100000000000001</v>
      </c>
      <c r="J55" s="43">
        <v>137</v>
      </c>
      <c r="K55" s="44">
        <v>148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41</v>
      </c>
      <c r="F56" s="43">
        <v>200</v>
      </c>
      <c r="G56" s="43">
        <v>0.9</v>
      </c>
      <c r="H56" s="43">
        <v>0.05</v>
      </c>
      <c r="I56" s="43">
        <v>20.6</v>
      </c>
      <c r="J56" s="43">
        <v>89</v>
      </c>
      <c r="K56" s="44">
        <v>309</v>
      </c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 t="s">
        <v>58</v>
      </c>
      <c r="F58" s="43">
        <v>50</v>
      </c>
      <c r="G58" s="43">
        <v>3.1</v>
      </c>
      <c r="H58" s="43">
        <v>0.54</v>
      </c>
      <c r="I58" s="43">
        <v>19.440000000000001</v>
      </c>
      <c r="J58" s="43">
        <v>96.3</v>
      </c>
      <c r="K58" s="44">
        <v>6.05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 t="shared" ref="G61" si="20">SUM(G52:G60)</f>
        <v>14.74</v>
      </c>
      <c r="H61" s="19">
        <f t="shared" ref="H61" si="21">SUM(H52:H60)</f>
        <v>19.79</v>
      </c>
      <c r="I61" s="19">
        <f t="shared" ref="I61" si="22">SUM(I52:I60)</f>
        <v>81.31</v>
      </c>
      <c r="J61" s="19">
        <f t="shared" ref="J61:L61" si="23">SUM(J52:J60)</f>
        <v>575.69999999999993</v>
      </c>
      <c r="K61" s="25"/>
      <c r="L61" s="19">
        <f t="shared" si="23"/>
        <v>85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1345</v>
      </c>
      <c r="G62" s="32">
        <f t="shared" ref="G62" si="24">G51+G61</f>
        <v>27.96</v>
      </c>
      <c r="H62" s="32">
        <f t="shared" ref="H62" si="25">H51+H61</f>
        <v>32.51</v>
      </c>
      <c r="I62" s="32">
        <f t="shared" ref="I62" si="26">I51+I61</f>
        <v>152.63999999999999</v>
      </c>
      <c r="J62" s="32">
        <f t="shared" ref="J62:L62" si="27">J51+J61</f>
        <v>1107.0999999999999</v>
      </c>
      <c r="K62" s="32"/>
      <c r="L62" s="32">
        <f t="shared" si="27"/>
        <v>170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46</v>
      </c>
      <c r="F63" s="40">
        <v>200</v>
      </c>
      <c r="G63" s="40">
        <v>21</v>
      </c>
      <c r="H63" s="40">
        <v>27</v>
      </c>
      <c r="I63" s="40">
        <v>35.799999999999997</v>
      </c>
      <c r="J63" s="40">
        <v>473</v>
      </c>
      <c r="K63" s="41">
        <v>140</v>
      </c>
      <c r="L63" s="40">
        <v>85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43</v>
      </c>
      <c r="F65" s="43">
        <v>210</v>
      </c>
      <c r="G65" s="43">
        <v>0.2</v>
      </c>
      <c r="H65" s="43">
        <v>0.03</v>
      </c>
      <c r="I65" s="43">
        <v>9.3000000000000007</v>
      </c>
      <c r="J65" s="43">
        <v>38</v>
      </c>
      <c r="K65" s="44">
        <v>300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59</v>
      </c>
      <c r="F66" s="43">
        <v>50</v>
      </c>
      <c r="G66" s="43">
        <v>3.37</v>
      </c>
      <c r="H66" s="43">
        <v>0.45</v>
      </c>
      <c r="I66" s="43">
        <v>21.6</v>
      </c>
      <c r="J66" s="43">
        <v>103.95</v>
      </c>
      <c r="K66" s="44">
        <v>5.03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31</v>
      </c>
      <c r="E68" s="42" t="s">
        <v>58</v>
      </c>
      <c r="F68" s="43">
        <v>50</v>
      </c>
      <c r="G68" s="43">
        <v>3.1</v>
      </c>
      <c r="H68" s="43">
        <v>0.54</v>
      </c>
      <c r="I68" s="43">
        <v>19.440000000000001</v>
      </c>
      <c r="J68" s="43">
        <v>96.3</v>
      </c>
      <c r="K68" s="44">
        <v>6.05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>SUM(G63:G69)</f>
        <v>27.67</v>
      </c>
      <c r="H70" s="19">
        <f>SUM(H63:H69)</f>
        <v>28.02</v>
      </c>
      <c r="I70" s="19">
        <f>SUM(I63:I69)</f>
        <v>86.139999999999986</v>
      </c>
      <c r="J70" s="19">
        <f>SUM(J63:J69)</f>
        <v>711.25</v>
      </c>
      <c r="K70" s="25"/>
      <c r="L70" s="19">
        <f>SUM(L63:L69)</f>
        <v>85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 t="s">
        <v>63</v>
      </c>
      <c r="F72" s="43">
        <v>255</v>
      </c>
      <c r="G72" s="43">
        <v>1.75</v>
      </c>
      <c r="H72" s="43">
        <v>5.12</v>
      </c>
      <c r="I72" s="43">
        <v>11.75</v>
      </c>
      <c r="J72" s="43">
        <v>98.75</v>
      </c>
      <c r="K72" s="44">
        <v>60</v>
      </c>
      <c r="L72" s="43">
        <v>85</v>
      </c>
    </row>
    <row r="73" spans="1:12" ht="15" x14ac:dyDescent="0.25">
      <c r="A73" s="23"/>
      <c r="B73" s="15"/>
      <c r="C73" s="11"/>
      <c r="D73" s="7" t="s">
        <v>27</v>
      </c>
      <c r="E73" s="42" t="s">
        <v>73</v>
      </c>
      <c r="F73" s="43">
        <v>100</v>
      </c>
      <c r="G73" s="43">
        <v>12.5</v>
      </c>
      <c r="H73" s="43">
        <v>9.1999999999999993</v>
      </c>
      <c r="I73" s="43">
        <v>39.200000000000003</v>
      </c>
      <c r="J73" s="43">
        <v>267</v>
      </c>
      <c r="K73" s="44">
        <v>85.01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64</v>
      </c>
      <c r="F74" s="43">
        <v>155</v>
      </c>
      <c r="G74" s="43">
        <v>8.4</v>
      </c>
      <c r="H74" s="43">
        <v>5.4</v>
      </c>
      <c r="I74" s="43">
        <v>34.6</v>
      </c>
      <c r="J74" s="43">
        <v>224</v>
      </c>
      <c r="K74" s="44">
        <v>183</v>
      </c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 t="s">
        <v>59</v>
      </c>
      <c r="F76" s="43">
        <v>50</v>
      </c>
      <c r="G76" s="43">
        <v>3.37</v>
      </c>
      <c r="H76" s="43">
        <v>0.45</v>
      </c>
      <c r="I76" s="43">
        <v>21.6</v>
      </c>
      <c r="J76" s="43">
        <v>103.95</v>
      </c>
      <c r="K76" s="44">
        <v>5.03</v>
      </c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21</v>
      </c>
      <c r="E78" s="42" t="s">
        <v>45</v>
      </c>
      <c r="F78" s="43">
        <v>200</v>
      </c>
      <c r="G78" s="43">
        <v>0.1</v>
      </c>
      <c r="H78" s="43">
        <v>0.03</v>
      </c>
      <c r="I78" s="43">
        <v>9.1</v>
      </c>
      <c r="J78" s="43">
        <v>25</v>
      </c>
      <c r="K78" s="44">
        <v>298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760</v>
      </c>
      <c r="G80" s="19">
        <f t="shared" ref="G80" si="28">SUM(G71:G79)</f>
        <v>26.12</v>
      </c>
      <c r="H80" s="19">
        <f t="shared" ref="H80" si="29">SUM(H71:H79)</f>
        <v>20.2</v>
      </c>
      <c r="I80" s="19">
        <f t="shared" ref="I80" si="30">SUM(I71:I79)</f>
        <v>116.25</v>
      </c>
      <c r="J80" s="19">
        <f t="shared" ref="J80:L80" si="31">SUM(J71:J79)</f>
        <v>718.7</v>
      </c>
      <c r="K80" s="25"/>
      <c r="L80" s="19">
        <f t="shared" si="31"/>
        <v>85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1270</v>
      </c>
      <c r="G81" s="32">
        <f t="shared" ref="G81" si="32">G70+G80</f>
        <v>53.790000000000006</v>
      </c>
      <c r="H81" s="32">
        <f t="shared" ref="H81" si="33">H70+H80</f>
        <v>48.22</v>
      </c>
      <c r="I81" s="32">
        <f t="shared" ref="I81" si="34">I70+I80</f>
        <v>202.39</v>
      </c>
      <c r="J81" s="32">
        <f t="shared" ref="J81:L81" si="35">J70+J80</f>
        <v>1429.95</v>
      </c>
      <c r="K81" s="32"/>
      <c r="L81" s="32">
        <f t="shared" si="35"/>
        <v>170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42" t="s">
        <v>65</v>
      </c>
      <c r="F82" s="40">
        <v>255</v>
      </c>
      <c r="G82" s="40">
        <v>11.2</v>
      </c>
      <c r="H82" s="40">
        <v>9.66</v>
      </c>
      <c r="I82" s="40">
        <v>27.1</v>
      </c>
      <c r="J82" s="40">
        <v>242.4</v>
      </c>
      <c r="K82" s="41">
        <v>104</v>
      </c>
      <c r="L82" s="40">
        <v>85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45</v>
      </c>
      <c r="F84" s="43">
        <v>200</v>
      </c>
      <c r="G84" s="43">
        <v>0.1</v>
      </c>
      <c r="H84" s="43">
        <v>0.03</v>
      </c>
      <c r="I84" s="43">
        <v>9.1</v>
      </c>
      <c r="J84" s="43">
        <v>25</v>
      </c>
      <c r="K84" s="44">
        <v>298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59</v>
      </c>
      <c r="F85" s="43">
        <v>50</v>
      </c>
      <c r="G85" s="43">
        <v>3.37</v>
      </c>
      <c r="H85" s="43">
        <v>0.45</v>
      </c>
      <c r="I85" s="43">
        <v>21.6</v>
      </c>
      <c r="J85" s="43">
        <v>103.95</v>
      </c>
      <c r="K85" s="44">
        <v>5.03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36">SUM(G82:G88)</f>
        <v>14.669999999999998</v>
      </c>
      <c r="H89" s="19">
        <f t="shared" ref="H89" si="37">SUM(H82:H88)</f>
        <v>10.139999999999999</v>
      </c>
      <c r="I89" s="19">
        <f t="shared" ref="I89" si="38">SUM(I82:I88)</f>
        <v>57.800000000000004</v>
      </c>
      <c r="J89" s="19">
        <f t="shared" ref="J89:L89" si="39">SUM(J82:J88)</f>
        <v>371.34999999999997</v>
      </c>
      <c r="K89" s="25"/>
      <c r="L89" s="19">
        <f t="shared" si="39"/>
        <v>85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66</v>
      </c>
      <c r="F91" s="43">
        <v>255</v>
      </c>
      <c r="G91" s="43">
        <v>1.75</v>
      </c>
      <c r="H91" s="43">
        <v>5.62</v>
      </c>
      <c r="I91" s="43">
        <v>8.5</v>
      </c>
      <c r="J91" s="43">
        <v>95</v>
      </c>
      <c r="K91" s="44">
        <v>57</v>
      </c>
      <c r="L91" s="43">
        <v>85</v>
      </c>
    </row>
    <row r="92" spans="1:12" ht="15" x14ac:dyDescent="0.25">
      <c r="A92" s="23"/>
      <c r="B92" s="15"/>
      <c r="C92" s="11"/>
      <c r="D92" s="7" t="s">
        <v>27</v>
      </c>
      <c r="E92" s="42" t="s">
        <v>69</v>
      </c>
      <c r="F92" s="43">
        <v>100</v>
      </c>
      <c r="G92" s="43">
        <v>14.2</v>
      </c>
      <c r="H92" s="43">
        <v>15.6</v>
      </c>
      <c r="I92" s="43">
        <v>3.7</v>
      </c>
      <c r="J92" s="43">
        <v>212</v>
      </c>
      <c r="K92" s="44">
        <v>100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40</v>
      </c>
      <c r="F93" s="43">
        <v>155</v>
      </c>
      <c r="G93" s="43">
        <v>5.5</v>
      </c>
      <c r="H93" s="43">
        <v>4.2</v>
      </c>
      <c r="I93" s="43">
        <v>33.299999999999997</v>
      </c>
      <c r="J93" s="43">
        <v>235.2</v>
      </c>
      <c r="K93" s="44">
        <v>227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41</v>
      </c>
      <c r="F94" s="43">
        <v>200</v>
      </c>
      <c r="G94" s="43">
        <v>0.9</v>
      </c>
      <c r="H94" s="43">
        <v>0.05</v>
      </c>
      <c r="I94" s="43">
        <v>20.6</v>
      </c>
      <c r="J94" s="43">
        <v>89</v>
      </c>
      <c r="K94" s="44">
        <v>309</v>
      </c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 t="s">
        <v>58</v>
      </c>
      <c r="F96" s="43">
        <v>50</v>
      </c>
      <c r="G96" s="43">
        <v>3.1</v>
      </c>
      <c r="H96" s="43">
        <v>0.54</v>
      </c>
      <c r="I96" s="43">
        <v>19.440000000000001</v>
      </c>
      <c r="J96" s="43">
        <v>96.3</v>
      </c>
      <c r="K96" s="44">
        <v>6.05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 t="shared" ref="G99" si="40">SUM(G90:G98)</f>
        <v>25.45</v>
      </c>
      <c r="H99" s="19">
        <f t="shared" ref="H99" si="41">SUM(H90:H98)</f>
        <v>26.009999999999998</v>
      </c>
      <c r="I99" s="19">
        <f t="shared" ref="I99" si="42">SUM(I90:I98)</f>
        <v>85.539999999999992</v>
      </c>
      <c r="J99" s="19">
        <f t="shared" ref="J99:L99" si="43">SUM(J90:J98)</f>
        <v>727.5</v>
      </c>
      <c r="K99" s="25"/>
      <c r="L99" s="19">
        <f t="shared" si="43"/>
        <v>85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1265</v>
      </c>
      <c r="G100" s="32">
        <f t="shared" ref="G100" si="44">G89+G99</f>
        <v>40.119999999999997</v>
      </c>
      <c r="H100" s="32">
        <f t="shared" ref="H100" si="45">H89+H99</f>
        <v>36.15</v>
      </c>
      <c r="I100" s="32">
        <f t="shared" ref="I100" si="46">I89+I99</f>
        <v>143.34</v>
      </c>
      <c r="J100" s="32">
        <f t="shared" ref="J100:L100" si="47">J89+J99</f>
        <v>1098.8499999999999</v>
      </c>
      <c r="K100" s="32"/>
      <c r="L100" s="32">
        <f t="shared" si="47"/>
        <v>170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77</v>
      </c>
      <c r="F101" s="40">
        <v>205</v>
      </c>
      <c r="G101" s="40">
        <v>5.2</v>
      </c>
      <c r="H101" s="40">
        <v>8.5</v>
      </c>
      <c r="I101" s="40">
        <v>28.9</v>
      </c>
      <c r="J101" s="40">
        <v>226</v>
      </c>
      <c r="K101" s="41">
        <v>210</v>
      </c>
      <c r="L101" s="40">
        <v>85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45</v>
      </c>
      <c r="F103" s="43">
        <v>200</v>
      </c>
      <c r="G103" s="43">
        <v>0.1</v>
      </c>
      <c r="H103" s="43">
        <v>0.03</v>
      </c>
      <c r="I103" s="43">
        <v>9.1</v>
      </c>
      <c r="J103" s="43">
        <v>25</v>
      </c>
      <c r="K103" s="44">
        <v>298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56</v>
      </c>
      <c r="F104" s="43">
        <v>55</v>
      </c>
      <c r="G104" s="43">
        <v>7.9</v>
      </c>
      <c r="H104" s="43">
        <v>4.75</v>
      </c>
      <c r="I104" s="43">
        <v>24.2</v>
      </c>
      <c r="J104" s="43">
        <v>172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47</v>
      </c>
      <c r="E106" s="42" t="s">
        <v>51</v>
      </c>
      <c r="F106" s="43">
        <v>45</v>
      </c>
      <c r="G106" s="43">
        <v>4.4000000000000004</v>
      </c>
      <c r="H106" s="43">
        <v>4.25</v>
      </c>
      <c r="I106" s="43">
        <v>24.2</v>
      </c>
      <c r="J106" s="43">
        <v>144</v>
      </c>
      <c r="K106" s="44">
        <v>4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505</v>
      </c>
      <c r="G108" s="19">
        <f t="shared" ref="G108:J108" si="48">SUM(G101:G107)</f>
        <v>17.600000000000001</v>
      </c>
      <c r="H108" s="19">
        <f t="shared" si="48"/>
        <v>17.53</v>
      </c>
      <c r="I108" s="19">
        <f t="shared" si="48"/>
        <v>86.4</v>
      </c>
      <c r="J108" s="19">
        <f t="shared" si="48"/>
        <v>567</v>
      </c>
      <c r="K108" s="25"/>
      <c r="L108" s="19">
        <f t="shared" ref="L108" si="49">SUM(L101:L107)</f>
        <v>85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72</v>
      </c>
      <c r="F110" s="43">
        <v>255</v>
      </c>
      <c r="G110" s="43">
        <v>2.25</v>
      </c>
      <c r="H110" s="43">
        <v>4.87</v>
      </c>
      <c r="I110" s="43">
        <v>12.62</v>
      </c>
      <c r="J110" s="43">
        <v>108.75</v>
      </c>
      <c r="K110" s="44">
        <v>69</v>
      </c>
      <c r="L110" s="43">
        <v>85</v>
      </c>
    </row>
    <row r="111" spans="1:12" ht="15" x14ac:dyDescent="0.25">
      <c r="A111" s="23"/>
      <c r="B111" s="15"/>
      <c r="C111" s="11"/>
      <c r="D111" s="7" t="s">
        <v>27</v>
      </c>
      <c r="E111" s="42" t="s">
        <v>53</v>
      </c>
      <c r="F111" s="43">
        <v>100</v>
      </c>
      <c r="G111" s="43">
        <v>8.1</v>
      </c>
      <c r="H111" s="43">
        <v>5.0599999999999996</v>
      </c>
      <c r="I111" s="43">
        <v>7</v>
      </c>
      <c r="J111" s="43">
        <v>105.4</v>
      </c>
      <c r="K111" s="44">
        <v>104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40</v>
      </c>
      <c r="F112" s="43">
        <v>155</v>
      </c>
      <c r="G112" s="43">
        <v>5.5</v>
      </c>
      <c r="H112" s="43">
        <v>4.2</v>
      </c>
      <c r="I112" s="43">
        <v>33.299999999999997</v>
      </c>
      <c r="J112" s="43">
        <v>196</v>
      </c>
      <c r="K112" s="44">
        <v>227</v>
      </c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74</v>
      </c>
      <c r="F113" s="43">
        <v>200</v>
      </c>
      <c r="G113" s="43"/>
      <c r="H113" s="43"/>
      <c r="I113" s="43">
        <v>8.5</v>
      </c>
      <c r="J113" s="43">
        <v>35</v>
      </c>
      <c r="K113" s="44">
        <v>316.01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58</v>
      </c>
      <c r="F115" s="43">
        <v>50</v>
      </c>
      <c r="G115" s="43">
        <v>3.1</v>
      </c>
      <c r="H115" s="43">
        <v>0.54</v>
      </c>
      <c r="I115" s="43">
        <v>19.440000000000001</v>
      </c>
      <c r="J115" s="43">
        <v>96.3</v>
      </c>
      <c r="K115" s="44">
        <v>6.05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760</v>
      </c>
      <c r="G118" s="19">
        <f t="shared" ref="G118:J118" si="50">SUM(G109:G117)</f>
        <v>18.95</v>
      </c>
      <c r="H118" s="19">
        <f t="shared" si="50"/>
        <v>14.669999999999998</v>
      </c>
      <c r="I118" s="19">
        <f t="shared" si="50"/>
        <v>80.86</v>
      </c>
      <c r="J118" s="19">
        <f t="shared" si="50"/>
        <v>541.44999999999993</v>
      </c>
      <c r="K118" s="25"/>
      <c r="L118" s="19">
        <f t="shared" ref="L118" si="51">SUM(L109:L117)</f>
        <v>85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1265</v>
      </c>
      <c r="G119" s="32">
        <f t="shared" ref="G119" si="52">G108+G118</f>
        <v>36.549999999999997</v>
      </c>
      <c r="H119" s="32">
        <f t="shared" ref="H119" si="53">H108+H118</f>
        <v>32.200000000000003</v>
      </c>
      <c r="I119" s="32">
        <f t="shared" ref="I119" si="54">I108+I118</f>
        <v>167.26</v>
      </c>
      <c r="J119" s="32">
        <f t="shared" ref="J119:L119" si="55">J108+J118</f>
        <v>1108.4499999999998</v>
      </c>
      <c r="K119" s="32"/>
      <c r="L119" s="32">
        <f t="shared" si="55"/>
        <v>170</v>
      </c>
    </row>
    <row r="120" spans="1:12" ht="25.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42</v>
      </c>
      <c r="F120" s="40">
        <v>255</v>
      </c>
      <c r="G120" s="40">
        <v>11.5</v>
      </c>
      <c r="H120" s="40">
        <v>10.52</v>
      </c>
      <c r="I120" s="40">
        <v>30.22</v>
      </c>
      <c r="J120" s="40">
        <v>265.8</v>
      </c>
      <c r="K120" s="41">
        <v>104</v>
      </c>
      <c r="L120" s="40">
        <v>85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43</v>
      </c>
      <c r="F122" s="43">
        <v>210</v>
      </c>
      <c r="G122" s="43">
        <v>0.2</v>
      </c>
      <c r="H122" s="43">
        <v>0.03</v>
      </c>
      <c r="I122" s="43">
        <v>9.3000000000000007</v>
      </c>
      <c r="J122" s="43">
        <v>38</v>
      </c>
      <c r="K122" s="44">
        <v>300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59</v>
      </c>
      <c r="F123" s="43">
        <v>50</v>
      </c>
      <c r="G123" s="43">
        <v>3.37</v>
      </c>
      <c r="H123" s="43">
        <v>0.45</v>
      </c>
      <c r="I123" s="43">
        <v>21.6</v>
      </c>
      <c r="J123" s="43">
        <v>103.95</v>
      </c>
      <c r="K123" s="44">
        <v>5.03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515</v>
      </c>
      <c r="G127" s="19">
        <f t="shared" ref="G127:J127" si="56">SUM(G120:G126)</f>
        <v>15.07</v>
      </c>
      <c r="H127" s="19">
        <f t="shared" si="56"/>
        <v>10.999999999999998</v>
      </c>
      <c r="I127" s="19">
        <f t="shared" si="56"/>
        <v>61.12</v>
      </c>
      <c r="J127" s="19">
        <f t="shared" si="56"/>
        <v>407.75</v>
      </c>
      <c r="K127" s="25"/>
      <c r="L127" s="19">
        <f t="shared" ref="L127" si="57">SUM(L120:L126)</f>
        <v>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68</v>
      </c>
      <c r="F129" s="43">
        <v>255</v>
      </c>
      <c r="G129" s="43">
        <v>1.75</v>
      </c>
      <c r="H129" s="43">
        <v>5.62</v>
      </c>
      <c r="I129" s="43">
        <v>8.5</v>
      </c>
      <c r="J129" s="43">
        <v>95</v>
      </c>
      <c r="K129" s="44">
        <v>57</v>
      </c>
      <c r="L129" s="43">
        <v>85</v>
      </c>
    </row>
    <row r="130" spans="1:12" ht="15" x14ac:dyDescent="0.25">
      <c r="A130" s="14"/>
      <c r="B130" s="15"/>
      <c r="C130" s="11"/>
      <c r="D130" s="7" t="s">
        <v>27</v>
      </c>
      <c r="E130" s="42" t="s">
        <v>67</v>
      </c>
      <c r="F130" s="43">
        <v>100</v>
      </c>
      <c r="G130" s="43">
        <v>15.66</v>
      </c>
      <c r="H130" s="43">
        <v>16.920000000000002</v>
      </c>
      <c r="I130" s="43">
        <v>9.9499999999999993</v>
      </c>
      <c r="J130" s="43">
        <v>353.6</v>
      </c>
      <c r="K130" s="44">
        <v>2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48</v>
      </c>
      <c r="F131" s="43">
        <v>155</v>
      </c>
      <c r="G131" s="43">
        <v>3.7</v>
      </c>
      <c r="H131" s="43">
        <v>3.6</v>
      </c>
      <c r="I131" s="43">
        <v>37.6</v>
      </c>
      <c r="J131" s="43">
        <v>201</v>
      </c>
      <c r="K131" s="44">
        <v>187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41</v>
      </c>
      <c r="F132" s="43">
        <v>200</v>
      </c>
      <c r="G132" s="43">
        <v>0.9</v>
      </c>
      <c r="H132" s="43">
        <v>0.05</v>
      </c>
      <c r="I132" s="43">
        <v>20.6</v>
      </c>
      <c r="J132" s="43">
        <v>89</v>
      </c>
      <c r="K132" s="44">
        <v>309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59</v>
      </c>
      <c r="F133" s="43">
        <v>50</v>
      </c>
      <c r="G133" s="43">
        <v>3.37</v>
      </c>
      <c r="H133" s="43">
        <v>0.45</v>
      </c>
      <c r="I133" s="43">
        <v>21.6</v>
      </c>
      <c r="J133" s="43">
        <v>103.95</v>
      </c>
      <c r="K133" s="44">
        <v>5.03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760</v>
      </c>
      <c r="G137" s="19">
        <f t="shared" ref="G137:J137" si="58">SUM(G128:G136)</f>
        <v>25.38</v>
      </c>
      <c r="H137" s="19">
        <f t="shared" si="58"/>
        <v>26.640000000000004</v>
      </c>
      <c r="I137" s="19">
        <f t="shared" si="58"/>
        <v>98.25</v>
      </c>
      <c r="J137" s="19">
        <f t="shared" si="58"/>
        <v>842.55000000000007</v>
      </c>
      <c r="K137" s="25"/>
      <c r="L137" s="19">
        <f t="shared" ref="L137" si="59">SUM(L128:L136)</f>
        <v>85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1275</v>
      </c>
      <c r="G138" s="32">
        <f t="shared" ref="G138" si="60">G127+G137</f>
        <v>40.450000000000003</v>
      </c>
      <c r="H138" s="32">
        <f t="shared" ref="H138" si="61">H127+H137</f>
        <v>37.64</v>
      </c>
      <c r="I138" s="32">
        <f t="shared" ref="I138" si="62">I127+I137</f>
        <v>159.37</v>
      </c>
      <c r="J138" s="32">
        <f t="shared" ref="J138:L138" si="63">J127+J137</f>
        <v>1250.3000000000002</v>
      </c>
      <c r="K138" s="32"/>
      <c r="L138" s="32">
        <f t="shared" si="63"/>
        <v>170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54</v>
      </c>
      <c r="F139" s="40">
        <v>155</v>
      </c>
      <c r="G139" s="40">
        <v>5.6</v>
      </c>
      <c r="H139" s="40">
        <v>6.6</v>
      </c>
      <c r="I139" s="40">
        <v>26.4</v>
      </c>
      <c r="J139" s="40">
        <v>187</v>
      </c>
      <c r="K139" s="41">
        <v>208</v>
      </c>
      <c r="L139" s="40">
        <v>85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45</v>
      </c>
      <c r="F141" s="43">
        <v>200</v>
      </c>
      <c r="G141" s="43">
        <v>0.1</v>
      </c>
      <c r="H141" s="43">
        <v>0.03</v>
      </c>
      <c r="I141" s="43">
        <v>9.1</v>
      </c>
      <c r="J141" s="43">
        <v>25</v>
      </c>
      <c r="K141" s="44">
        <v>298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59</v>
      </c>
      <c r="F142" s="43">
        <v>50</v>
      </c>
      <c r="G142" s="43">
        <v>3.37</v>
      </c>
      <c r="H142" s="43">
        <v>0.45</v>
      </c>
      <c r="I142" s="43">
        <v>21.6</v>
      </c>
      <c r="J142" s="43">
        <v>103.95</v>
      </c>
      <c r="K142" s="44">
        <v>5.03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78</v>
      </c>
      <c r="E144" s="42" t="s">
        <v>79</v>
      </c>
      <c r="F144" s="43">
        <v>100</v>
      </c>
      <c r="G144" s="43">
        <v>4</v>
      </c>
      <c r="H144" s="43">
        <v>2.5</v>
      </c>
      <c r="I144" s="43">
        <v>3</v>
      </c>
      <c r="J144" s="43">
        <v>84</v>
      </c>
      <c r="K144" s="44">
        <v>328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505</v>
      </c>
      <c r="G146" s="19">
        <f t="shared" ref="G146:J146" si="64">SUM(G139:G145)</f>
        <v>13.07</v>
      </c>
      <c r="H146" s="19">
        <f t="shared" si="64"/>
        <v>9.58</v>
      </c>
      <c r="I146" s="19">
        <f t="shared" si="64"/>
        <v>60.1</v>
      </c>
      <c r="J146" s="19">
        <f t="shared" si="64"/>
        <v>399.95</v>
      </c>
      <c r="K146" s="25"/>
      <c r="L146" s="19">
        <f t="shared" ref="L146" si="65">SUM(L139:L145)</f>
        <v>85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80</v>
      </c>
      <c r="F147" s="43">
        <v>60</v>
      </c>
      <c r="G147" s="43">
        <v>0.98</v>
      </c>
      <c r="H147" s="43">
        <v>2.7</v>
      </c>
      <c r="I147" s="43">
        <v>6.67</v>
      </c>
      <c r="J147" s="43">
        <v>56</v>
      </c>
      <c r="K147" s="44">
        <v>24</v>
      </c>
      <c r="L147" s="43">
        <v>85</v>
      </c>
    </row>
    <row r="148" spans="1:12" ht="15" x14ac:dyDescent="0.25">
      <c r="A148" s="23"/>
      <c r="B148" s="15"/>
      <c r="C148" s="11"/>
      <c r="D148" s="7" t="s">
        <v>26</v>
      </c>
      <c r="E148" s="42" t="s">
        <v>49</v>
      </c>
      <c r="F148" s="43">
        <v>250</v>
      </c>
      <c r="G148" s="43">
        <v>7.75</v>
      </c>
      <c r="H148" s="43">
        <v>5.12</v>
      </c>
      <c r="I148" s="43">
        <v>31.87</v>
      </c>
      <c r="J148" s="43">
        <v>211.25</v>
      </c>
      <c r="K148" s="44">
        <v>67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46</v>
      </c>
      <c r="F149" s="43">
        <v>150</v>
      </c>
      <c r="G149" s="43">
        <v>15.75</v>
      </c>
      <c r="H149" s="43">
        <v>20.25</v>
      </c>
      <c r="I149" s="43">
        <v>26.85</v>
      </c>
      <c r="J149" s="43">
        <v>354.75</v>
      </c>
      <c r="K149" s="44">
        <v>140.02000000000001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58</v>
      </c>
      <c r="F153" s="43">
        <v>50</v>
      </c>
      <c r="G153" s="43">
        <v>3.1</v>
      </c>
      <c r="H153" s="43">
        <v>0.54</v>
      </c>
      <c r="I153" s="43">
        <v>19.440000000000001</v>
      </c>
      <c r="J153" s="43">
        <v>96.3</v>
      </c>
      <c r="K153" s="44">
        <v>6.05</v>
      </c>
      <c r="L153" s="43"/>
    </row>
    <row r="154" spans="1:12" ht="15" x14ac:dyDescent="0.25">
      <c r="A154" s="23"/>
      <c r="B154" s="15"/>
      <c r="C154" s="11"/>
      <c r="D154" s="6" t="s">
        <v>21</v>
      </c>
      <c r="E154" s="42" t="s">
        <v>45</v>
      </c>
      <c r="F154" s="43">
        <v>200</v>
      </c>
      <c r="G154" s="43">
        <v>0.1</v>
      </c>
      <c r="H154" s="43">
        <v>0.03</v>
      </c>
      <c r="I154" s="43">
        <v>9.1</v>
      </c>
      <c r="J154" s="43">
        <v>25</v>
      </c>
      <c r="K154" s="44">
        <v>298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710</v>
      </c>
      <c r="G156" s="19">
        <f t="shared" ref="G156:J156" si="66">SUM(G147:G155)</f>
        <v>27.680000000000003</v>
      </c>
      <c r="H156" s="19">
        <f t="shared" si="66"/>
        <v>28.64</v>
      </c>
      <c r="I156" s="19">
        <f t="shared" si="66"/>
        <v>93.929999999999993</v>
      </c>
      <c r="J156" s="19">
        <f t="shared" si="66"/>
        <v>743.3</v>
      </c>
      <c r="K156" s="25"/>
      <c r="L156" s="19">
        <f t="shared" ref="L156" si="67">SUM(L147:L155)</f>
        <v>85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1215</v>
      </c>
      <c r="G157" s="32">
        <f t="shared" ref="G157" si="68">G146+G156</f>
        <v>40.75</v>
      </c>
      <c r="H157" s="32">
        <f t="shared" ref="H157" si="69">H146+H156</f>
        <v>38.22</v>
      </c>
      <c r="I157" s="32">
        <f t="shared" ref="I157" si="70">I146+I156</f>
        <v>154.03</v>
      </c>
      <c r="J157" s="32">
        <f t="shared" ref="J157:L157" si="71">J146+J156</f>
        <v>1143.25</v>
      </c>
      <c r="K157" s="32"/>
      <c r="L157" s="32">
        <f t="shared" si="71"/>
        <v>170</v>
      </c>
    </row>
    <row r="158" spans="1:12" ht="25.5" x14ac:dyDescent="0.25">
      <c r="A158" s="20">
        <v>2</v>
      </c>
      <c r="B158" s="21">
        <v>4</v>
      </c>
      <c r="C158" s="22" t="s">
        <v>19</v>
      </c>
      <c r="D158" s="5" t="s">
        <v>20</v>
      </c>
      <c r="E158" s="42" t="s">
        <v>70</v>
      </c>
      <c r="F158" s="43">
        <v>255</v>
      </c>
      <c r="G158" s="43">
        <v>11.02</v>
      </c>
      <c r="H158" s="43">
        <v>14.399999999999999</v>
      </c>
      <c r="I158" s="43">
        <v>39.099999999999994</v>
      </c>
      <c r="J158" s="43">
        <v>319.39999999999998</v>
      </c>
      <c r="K158" s="44">
        <v>104</v>
      </c>
      <c r="L158" s="40">
        <v>85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45</v>
      </c>
      <c r="F160" s="43">
        <v>200</v>
      </c>
      <c r="G160" s="43">
        <v>0.1</v>
      </c>
      <c r="H160" s="43">
        <v>0.03</v>
      </c>
      <c r="I160" s="43">
        <v>9.1</v>
      </c>
      <c r="J160" s="43">
        <v>25</v>
      </c>
      <c r="K160" s="44">
        <v>298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58</v>
      </c>
      <c r="F161" s="43">
        <v>50</v>
      </c>
      <c r="G161" s="43">
        <v>3.1</v>
      </c>
      <c r="H161" s="43">
        <v>0.54</v>
      </c>
      <c r="I161" s="43">
        <v>19.440000000000001</v>
      </c>
      <c r="J161" s="43">
        <v>96.3</v>
      </c>
      <c r="K161" s="44">
        <v>6.05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505</v>
      </c>
      <c r="G165" s="19">
        <f t="shared" ref="G165:J165" si="72">SUM(G158:G164)</f>
        <v>14.219999999999999</v>
      </c>
      <c r="H165" s="19">
        <f t="shared" si="72"/>
        <v>14.969999999999999</v>
      </c>
      <c r="I165" s="19">
        <f t="shared" si="72"/>
        <v>67.64</v>
      </c>
      <c r="J165" s="19">
        <f t="shared" si="72"/>
        <v>440.7</v>
      </c>
      <c r="K165" s="25"/>
      <c r="L165" s="19">
        <f t="shared" ref="L165" si="73">SUM(L158:L164)</f>
        <v>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63</v>
      </c>
      <c r="F167" s="43">
        <v>255</v>
      </c>
      <c r="G167" s="43">
        <v>1.75</v>
      </c>
      <c r="H167" s="43">
        <v>5.12</v>
      </c>
      <c r="I167" s="43">
        <v>11.75</v>
      </c>
      <c r="J167" s="43">
        <v>98.75</v>
      </c>
      <c r="K167" s="44">
        <v>60</v>
      </c>
      <c r="L167" s="43">
        <v>85</v>
      </c>
    </row>
    <row r="168" spans="1:12" ht="15" x14ac:dyDescent="0.25">
      <c r="A168" s="23"/>
      <c r="B168" s="15"/>
      <c r="C168" s="11"/>
      <c r="D168" s="7" t="s">
        <v>27</v>
      </c>
      <c r="E168" s="42" t="s">
        <v>71</v>
      </c>
      <c r="F168" s="43">
        <v>200</v>
      </c>
      <c r="G168" s="43">
        <v>20.079999999999998</v>
      </c>
      <c r="H168" s="43">
        <v>13.39</v>
      </c>
      <c r="I168" s="43">
        <v>20.079999999999998</v>
      </c>
      <c r="J168" s="43">
        <v>288.69</v>
      </c>
      <c r="K168" s="44">
        <v>145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41</v>
      </c>
      <c r="F170" s="43">
        <v>200</v>
      </c>
      <c r="G170" s="43">
        <v>0.9</v>
      </c>
      <c r="H170" s="43">
        <v>0.05</v>
      </c>
      <c r="I170" s="43">
        <v>20.6</v>
      </c>
      <c r="J170" s="43">
        <v>89</v>
      </c>
      <c r="K170" s="44">
        <v>309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59</v>
      </c>
      <c r="F171" s="43">
        <v>50</v>
      </c>
      <c r="G171" s="43">
        <v>3.37</v>
      </c>
      <c r="H171" s="43">
        <v>0.45</v>
      </c>
      <c r="I171" s="43">
        <v>21.6</v>
      </c>
      <c r="J171" s="43">
        <v>103.95</v>
      </c>
      <c r="K171" s="44">
        <v>5.03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705</v>
      </c>
      <c r="G175" s="19">
        <f t="shared" ref="G175:J175" si="74">SUM(G166:G174)</f>
        <v>26.099999999999998</v>
      </c>
      <c r="H175" s="19">
        <f t="shared" si="74"/>
        <v>19.010000000000002</v>
      </c>
      <c r="I175" s="19">
        <f t="shared" si="74"/>
        <v>74.03</v>
      </c>
      <c r="J175" s="19">
        <f t="shared" si="74"/>
        <v>580.39</v>
      </c>
      <c r="K175" s="25"/>
      <c r="L175" s="19">
        <f t="shared" ref="L175" si="75">SUM(L166:L174)</f>
        <v>85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1210</v>
      </c>
      <c r="G176" s="32">
        <f t="shared" ref="G176" si="76">G165+G175</f>
        <v>40.319999999999993</v>
      </c>
      <c r="H176" s="32">
        <f t="shared" ref="H176" si="77">H165+H175</f>
        <v>33.980000000000004</v>
      </c>
      <c r="I176" s="32">
        <f t="shared" ref="I176" si="78">I165+I175</f>
        <v>141.67000000000002</v>
      </c>
      <c r="J176" s="32">
        <f t="shared" ref="J176:L176" si="79">J165+J175</f>
        <v>1021.0899999999999</v>
      </c>
      <c r="K176" s="32"/>
      <c r="L176" s="32">
        <f t="shared" si="79"/>
        <v>170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46</v>
      </c>
      <c r="F177" s="40">
        <v>200</v>
      </c>
      <c r="G177" s="40">
        <v>21</v>
      </c>
      <c r="H177" s="40">
        <v>27</v>
      </c>
      <c r="I177" s="40">
        <v>35.799999999999997</v>
      </c>
      <c r="J177" s="40">
        <v>473</v>
      </c>
      <c r="K177" s="41">
        <v>140</v>
      </c>
      <c r="L177" s="40">
        <v>85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45</v>
      </c>
      <c r="F179" s="43">
        <v>200</v>
      </c>
      <c r="G179" s="43">
        <v>0.1</v>
      </c>
      <c r="H179" s="43">
        <v>0.03</v>
      </c>
      <c r="I179" s="43">
        <v>9.1</v>
      </c>
      <c r="J179" s="43">
        <v>25</v>
      </c>
      <c r="K179" s="44">
        <v>298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59</v>
      </c>
      <c r="F180" s="43">
        <v>50</v>
      </c>
      <c r="G180" s="43">
        <v>3.37</v>
      </c>
      <c r="H180" s="43">
        <v>0.45</v>
      </c>
      <c r="I180" s="43">
        <v>21.6</v>
      </c>
      <c r="J180" s="43">
        <v>103.95</v>
      </c>
      <c r="K180" s="44">
        <v>5.03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31</v>
      </c>
      <c r="E182" s="42" t="s">
        <v>58</v>
      </c>
      <c r="F182" s="43">
        <v>50</v>
      </c>
      <c r="G182" s="43">
        <v>3.1</v>
      </c>
      <c r="H182" s="43">
        <v>0.54</v>
      </c>
      <c r="I182" s="43">
        <v>19.440000000000001</v>
      </c>
      <c r="J182" s="43">
        <v>96.3</v>
      </c>
      <c r="K182" s="44">
        <v>6.05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0">SUM(G177:G183)</f>
        <v>27.570000000000004</v>
      </c>
      <c r="H184" s="19">
        <f t="shared" si="80"/>
        <v>28.02</v>
      </c>
      <c r="I184" s="19">
        <f t="shared" si="80"/>
        <v>85.94</v>
      </c>
      <c r="J184" s="19">
        <f t="shared" si="80"/>
        <v>698.25</v>
      </c>
      <c r="K184" s="25"/>
      <c r="L184" s="19">
        <f t="shared" ref="L184" si="81">SUM(L177:L183)</f>
        <v>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81</v>
      </c>
      <c r="F186" s="43">
        <v>250</v>
      </c>
      <c r="G186" s="43">
        <v>3.24</v>
      </c>
      <c r="H186" s="43"/>
      <c r="I186" s="43"/>
      <c r="J186" s="43"/>
      <c r="K186" s="44">
        <v>1</v>
      </c>
      <c r="L186" s="43">
        <v>85</v>
      </c>
    </row>
    <row r="187" spans="1:12" ht="15" x14ac:dyDescent="0.25">
      <c r="A187" s="23"/>
      <c r="B187" s="15"/>
      <c r="C187" s="11"/>
      <c r="D187" s="7" t="s">
        <v>27</v>
      </c>
      <c r="E187" s="42" t="s">
        <v>53</v>
      </c>
      <c r="F187" s="43">
        <v>100</v>
      </c>
      <c r="G187" s="43">
        <v>8.1</v>
      </c>
      <c r="H187" s="43">
        <v>5.0599999999999996</v>
      </c>
      <c r="I187" s="43">
        <v>7</v>
      </c>
      <c r="J187" s="43">
        <v>105.4</v>
      </c>
      <c r="K187" s="44">
        <v>104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64</v>
      </c>
      <c r="F188" s="43">
        <v>155</v>
      </c>
      <c r="G188" s="43">
        <v>8.4</v>
      </c>
      <c r="H188" s="43">
        <v>5.4</v>
      </c>
      <c r="I188" s="43">
        <v>34.6</v>
      </c>
      <c r="J188" s="43">
        <v>224</v>
      </c>
      <c r="K188" s="44">
        <v>183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58</v>
      </c>
      <c r="F191" s="43">
        <v>50</v>
      </c>
      <c r="G191" s="43">
        <v>3.1</v>
      </c>
      <c r="H191" s="43">
        <v>0.54</v>
      </c>
      <c r="I191" s="43">
        <v>19.440000000000001</v>
      </c>
      <c r="J191" s="43">
        <v>96.3</v>
      </c>
      <c r="K191" s="44">
        <v>6.05</v>
      </c>
      <c r="L191" s="43"/>
    </row>
    <row r="192" spans="1:12" ht="15" x14ac:dyDescent="0.25">
      <c r="A192" s="23"/>
      <c r="B192" s="15"/>
      <c r="C192" s="11"/>
      <c r="D192" s="6" t="s">
        <v>21</v>
      </c>
      <c r="E192" s="42" t="s">
        <v>45</v>
      </c>
      <c r="F192" s="43">
        <v>200</v>
      </c>
      <c r="G192" s="43">
        <v>0.1</v>
      </c>
      <c r="H192" s="43">
        <v>0.03</v>
      </c>
      <c r="I192" s="43">
        <v>9.1</v>
      </c>
      <c r="J192" s="43">
        <v>25</v>
      </c>
      <c r="K192" s="44">
        <v>298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755</v>
      </c>
      <c r="G194" s="19">
        <f t="shared" ref="G194:J194" si="82">SUM(G185:G193)</f>
        <v>22.940000000000005</v>
      </c>
      <c r="H194" s="19">
        <f t="shared" si="82"/>
        <v>11.03</v>
      </c>
      <c r="I194" s="19">
        <f t="shared" si="82"/>
        <v>70.14</v>
      </c>
      <c r="J194" s="19">
        <f t="shared" si="82"/>
        <v>450.7</v>
      </c>
      <c r="K194" s="25"/>
      <c r="L194" s="19">
        <f t="shared" ref="L194" si="83">SUM(L185:L193)</f>
        <v>85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1255</v>
      </c>
      <c r="G195" s="32">
        <f t="shared" ref="G195" si="84">G184+G194</f>
        <v>50.510000000000005</v>
      </c>
      <c r="H195" s="32">
        <f t="shared" ref="H195" si="85">H184+H194</f>
        <v>39.049999999999997</v>
      </c>
      <c r="I195" s="32">
        <f t="shared" ref="I195" si="86">I184+I194</f>
        <v>156.07999999999998</v>
      </c>
      <c r="J195" s="32">
        <f t="shared" ref="J195:L195" si="87">J184+J194</f>
        <v>1148.95</v>
      </c>
      <c r="K195" s="32"/>
      <c r="L195" s="32">
        <f t="shared" si="87"/>
        <v>170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1256.5</v>
      </c>
      <c r="G196" s="34">
        <f>(G24+G43+G62+G81+G100+G119+G138+G157+G176+G195)/(IF(G24=0,0,1)+IF(G43=0,0,1)+IF(G62=0,0,1)+IF(G81=0,0,1)+IF(G100=0,0,1)+IF(G119=0,0,1)+IF(G138=0,0,1)+IF(G157=0,0,1)+IF(G176=0,0,1)+IF(G195=0,0,1))</f>
        <v>42.302</v>
      </c>
      <c r="H196" s="34">
        <f>(H24+H43+H62+H81+H100+H119+H138+H157+H176+H195)/(IF(H24=0,0,1)+IF(H43=0,0,1)+IF(H62=0,0,1)+IF(H81=0,0,1)+IF(H100=0,0,1)+IF(H119=0,0,1)+IF(H138=0,0,1)+IF(H157=0,0,1)+IF(H176=0,0,1)+IF(H195=0,0,1))</f>
        <v>35.488000000000007</v>
      </c>
      <c r="I196" s="34">
        <f>(I24+I43+I62+I81+I100+I119+I138+I157+I176+I195)/(IF(I24=0,0,1)+IF(I43=0,0,1)+IF(I62=0,0,1)+IF(I81=0,0,1)+IF(I100=0,0,1)+IF(I119=0,0,1)+IF(I138=0,0,1)+IF(I157=0,0,1)+IF(I176=0,0,1)+IF(I195=0,0,1))</f>
        <v>164.27199999999999</v>
      </c>
      <c r="J196" s="34">
        <f>(J24+J43+J62+J81+J100+J119+J138+J157+J176+J195)/(IF(J24=0,0,1)+IF(J43=0,0,1)+IF(J62=0,0,1)+IF(J81=0,0,1)+IF(J100=0,0,1)+IF(J119=0,0,1)+IF(J138=0,0,1)+IF(J157=0,0,1)+IF(J176=0,0,1)+IF(J195=0,0,1))</f>
        <v>1187.0610000000001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170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2026-01-13T16:02:51Z</dcterms:modified>
</cp:coreProperties>
</file>