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01.09.2025-05.09.2025\"/>
    </mc:Choice>
  </mc:AlternateContent>
  <bookViews>
    <workbookView xWindow="0" yWindow="0" windowWidth="15345" windowHeight="45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F8" i="2"/>
  <c r="G8" i="2"/>
  <c r="H8" i="2"/>
  <c r="I8" i="2"/>
  <c r="J8" i="2"/>
  <c r="E19" i="2"/>
  <c r="E21" i="2" s="1"/>
  <c r="F19" i="2"/>
  <c r="F21" i="2" s="1"/>
  <c r="G19" i="2"/>
  <c r="H19" i="2"/>
  <c r="I19" i="2"/>
  <c r="I21" i="2" s="1"/>
  <c r="J19" i="2"/>
  <c r="J21" i="2" s="1"/>
  <c r="G21" i="2"/>
  <c r="H21" i="2"/>
</calcChain>
</file>

<file path=xl/sharedStrings.xml><?xml version="1.0" encoding="utf-8"?>
<sst xmlns="http://schemas.openxmlformats.org/spreadsheetml/2006/main" count="44" uniqueCount="41">
  <si>
    <t>Итого за день:</t>
  </si>
  <si>
    <t>Итого:</t>
  </si>
  <si>
    <t>Хлеб ржано-пшеничный для д/ п</t>
  </si>
  <si>
    <t>хлеб черн.</t>
  </si>
  <si>
    <t>Хлеб пшен.обогащ.витам.для д/п</t>
  </si>
  <si>
    <t>хлеб бел.</t>
  </si>
  <si>
    <t>Чай с сахаром</t>
  </si>
  <si>
    <t>напиток</t>
  </si>
  <si>
    <t>Макаронные изделия отварные с маслом</t>
  </si>
  <si>
    <t>гарнир</t>
  </si>
  <si>
    <t>Мясо птицы,припущенное в томатном соусе</t>
  </si>
  <si>
    <t>2 блюдо</t>
  </si>
  <si>
    <t>Щи из свежей капусты со сметаной</t>
  </si>
  <si>
    <t>1 блюдо</t>
  </si>
  <si>
    <t>закуска</t>
  </si>
  <si>
    <t>Обед</t>
  </si>
  <si>
    <t>фрукты</t>
  </si>
  <si>
    <t>Завтрак 2</t>
  </si>
  <si>
    <t>хлеб</t>
  </si>
  <si>
    <t>Чай  витаминизированный</t>
  </si>
  <si>
    <t>гор.напиток</t>
  </si>
  <si>
    <t>Каша  гречневая  вязкая с маслом</t>
  </si>
  <si>
    <t>гор.блюдо</t>
  </si>
  <si>
    <t>Котлета рубленая из птицы с овощн.подливом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</si>
  <si>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</si>
  <si>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</si>
  <si>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</si>
  <si>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</si>
  <si>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</si>
  <si>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</si>
  <si>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</si>
  <si>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</si>
  <si>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</si>
  <si>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</si>
  <si>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</si>
  <si>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понедельник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</si>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</sst>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2" borderId="1" xfId="1" applyNumberForma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2" fontId="1" fillId="2" borderId="2" xfId="1" applyNumberFormat="1" applyFill="1" applyBorder="1" applyAlignment="1">
      <alignment horizontal="center"/>
    </xf>
    <xf numFmtId="1" fontId="1" fillId="2" borderId="1" xfId="1" applyNumberFormat="1" applyFill="1" applyBorder="1" applyAlignment="1">
      <alignment horizontal="center"/>
    </xf>
    <xf numFmtId="0" fontId="1" fillId="2" borderId="2" xfId="1" applyFill="1" applyBorder="1" applyAlignment="1"/>
    <xf numFmtId="0" fontId="1" fillId="2" borderId="3" xfId="1" applyFill="1" applyBorder="1" applyAlignment="1"/>
    <xf numFmtId="1" fontId="1" fillId="2" borderId="4" xfId="1" applyNumberFormat="1" applyFill="1" applyBorder="1" applyProtection="1">
      <protection locked="0"/>
    </xf>
    <xf numFmtId="1" fontId="1" fillId="2" borderId="5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5" xfId="1" applyFill="1" applyBorder="1" applyProtection="1">
      <protection locked="0"/>
    </xf>
    <xf numFmtId="0" fontId="1" fillId="0" borderId="6" xfId="1" applyBorder="1"/>
    <xf numFmtId="0" fontId="1" fillId="2" borderId="4" xfId="1" applyNumberFormat="1" applyFill="1" applyBorder="1" applyAlignment="1" applyProtection="1">
      <alignment horizontal="center"/>
      <protection locked="0"/>
    </xf>
    <xf numFmtId="0" fontId="1" fillId="2" borderId="5" xfId="1" applyNumberFormat="1" applyFill="1" applyBorder="1" applyAlignment="1" applyProtection="1">
      <alignment horizontal="center"/>
      <protection locked="0"/>
    </xf>
    <xf numFmtId="2" fontId="1" fillId="2" borderId="5" xfId="1" applyNumberFormat="1" applyFill="1" applyBorder="1" applyAlignment="1" applyProtection="1">
      <alignment horizontal="center"/>
      <protection locked="0"/>
    </xf>
    <xf numFmtId="1" fontId="1" fillId="2" borderId="5" xfId="1" applyNumberFormat="1" applyFill="1" applyBorder="1" applyAlignment="1" applyProtection="1">
      <alignment horizontal="center"/>
      <protection locked="0"/>
    </xf>
    <xf numFmtId="0" fontId="1" fillId="2" borderId="5" xfId="1" applyFill="1" applyBorder="1" applyAlignment="1" applyProtection="1">
      <alignment horizontal="center" wrapText="1"/>
      <protection locked="0"/>
    </xf>
    <xf numFmtId="0" fontId="1" fillId="2" borderId="5" xfId="1" applyFill="1" applyBorder="1" applyAlignment="1" applyProtection="1">
      <alignment horizontal="center"/>
      <protection locked="0"/>
    </xf>
    <xf numFmtId="0" fontId="1" fillId="0" borderId="7" xfId="1" applyBorder="1"/>
    <xf numFmtId="0" fontId="1" fillId="2" borderId="8" xfId="1" applyNumberFormat="1" applyFill="1" applyBorder="1" applyAlignment="1" applyProtection="1">
      <alignment horizontal="center"/>
      <protection locked="0"/>
    </xf>
    <xf numFmtId="0" fontId="1" fillId="2" borderId="1" xfId="1" applyNumberForma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left" wrapText="1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0" borderId="1" xfId="1" applyBorder="1"/>
    <xf numFmtId="1" fontId="1" fillId="2" borderId="9" xfId="1" applyNumberFormat="1" applyFill="1" applyBorder="1" applyAlignment="1" applyProtection="1">
      <alignment horizontal="center"/>
      <protection locked="0"/>
    </xf>
    <xf numFmtId="1" fontId="1" fillId="2" borderId="10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horizontal="left" wrapText="1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0" borderId="10" xfId="1" applyBorder="1"/>
    <xf numFmtId="1" fontId="1" fillId="2" borderId="11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 wrapText="1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1" fillId="2" borderId="12" xfId="1" applyFill="1" applyBorder="1" applyProtection="1">
      <protection locked="0"/>
    </xf>
    <xf numFmtId="1" fontId="1" fillId="2" borderId="8" xfId="1" applyNumberForma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 wrapText="1"/>
      <protection locked="0"/>
    </xf>
    <xf numFmtId="0" fontId="1" fillId="2" borderId="1" xfId="1" applyFill="1" applyBorder="1" applyProtection="1">
      <protection locked="0"/>
    </xf>
    <xf numFmtId="1" fontId="1" fillId="2" borderId="13" xfId="1" applyNumberFormat="1" applyFill="1" applyBorder="1" applyAlignment="1" applyProtection="1">
      <alignment horizontal="center"/>
      <protection locked="0"/>
    </xf>
    <xf numFmtId="1" fontId="1" fillId="2" borderId="14" xfId="1" applyNumberForma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0" fontId="1" fillId="2" borderId="14" xfId="1" applyFill="1" applyBorder="1" applyAlignment="1" applyProtection="1">
      <alignment horizontal="center" wrapText="1"/>
      <protection locked="0"/>
    </xf>
    <xf numFmtId="0" fontId="1" fillId="2" borderId="14" xfId="1" applyFill="1" applyBorder="1" applyAlignment="1" applyProtection="1">
      <alignment horizontal="center"/>
      <protection locked="0"/>
    </xf>
    <xf numFmtId="0" fontId="1" fillId="3" borderId="14" xfId="1" applyFill="1" applyBorder="1"/>
    <xf numFmtId="0" fontId="1" fillId="0" borderId="15" xfId="1" applyBorder="1"/>
    <xf numFmtId="0" fontId="1" fillId="2" borderId="11" xfId="1" applyNumberFormat="1" applyFill="1" applyBorder="1" applyAlignment="1" applyProtection="1">
      <alignment horizontal="center"/>
      <protection locked="0"/>
    </xf>
    <xf numFmtId="0" fontId="1" fillId="2" borderId="12" xfId="1" applyNumberFormat="1" applyFill="1" applyBorder="1" applyAlignment="1" applyProtection="1">
      <alignment horizontal="center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2" borderId="10" xfId="1" applyNumberFormat="1" applyFill="1" applyBorder="1" applyAlignment="1" applyProtection="1">
      <alignment horizontal="center"/>
      <protection locked="0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4" xfId="1" applyNumberFormat="1" applyFill="1" applyBorder="1" applyAlignment="1" applyProtection="1">
      <alignment horizontal="center"/>
      <protection locked="0"/>
    </xf>
    <xf numFmtId="0" fontId="1" fillId="2" borderId="14" xfId="1" applyFill="1" applyBorder="1" applyAlignment="1" applyProtection="1">
      <alignment horizontal="left" wrapText="1"/>
      <protection locked="0"/>
    </xf>
    <xf numFmtId="0" fontId="1" fillId="0" borderId="14" xfId="1" applyBorder="1"/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0" borderId="19" xfId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7" sqref="L7"/>
    </sheetView>
  </sheetViews>
  <sheetFormatPr defaultRowHeight="15" x14ac:dyDescent="0.25"/>
  <cols>
    <col min="1" max="1" width="9.140625" style="1"/>
    <col min="2" max="2" width="10.5703125" style="1" customWidth="1"/>
    <col min="3" max="3" width="8.5703125" style="1" customWidth="1"/>
    <col min="4" max="4" width="42.7109375" style="1" customWidth="1"/>
    <col min="5" max="6" width="9.140625" style="1"/>
    <col min="7" max="7" width="7.57031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 x14ac:dyDescent="0.25">
      <c r="A1" s="1" t="s">
        <v>40</v>
      </c>
      <c r="B1" s="65" t="s">
        <v>39</v>
      </c>
      <c r="C1" s="64"/>
      <c r="D1" s="63"/>
      <c r="E1" s="1" t="s">
        <v>38</v>
      </c>
      <c r="F1" s="62" t="s">
        <v>37</v>
      </c>
      <c r="I1" s="1" t="s">
        <v>36</v>
      </c>
      <c r="J1" s="61" t="s">
        <v>35</v>
      </c>
    </row>
    <row r="2" spans="1:10" ht="15.75" thickBot="1" x14ac:dyDescent="0.3"/>
    <row r="3" spans="1:10" ht="15.75" thickBot="1" x14ac:dyDescent="0.3">
      <c r="A3" s="60" t="s">
        <v>34</v>
      </c>
      <c r="B3" s="59" t="s">
        <v>33</v>
      </c>
      <c r="C3" s="59" t="s">
        <v>32</v>
      </c>
      <c r="D3" s="59" t="s">
        <v>31</v>
      </c>
      <c r="E3" s="59" t="s">
        <v>30</v>
      </c>
      <c r="F3" s="59" t="s">
        <v>29</v>
      </c>
      <c r="G3" s="59" t="s">
        <v>28</v>
      </c>
      <c r="H3" s="59" t="s">
        <v>27</v>
      </c>
      <c r="I3" s="59" t="s">
        <v>26</v>
      </c>
      <c r="J3" s="58" t="s">
        <v>25</v>
      </c>
    </row>
    <row r="4" spans="1:10" ht="30" x14ac:dyDescent="0.25">
      <c r="A4" s="49" t="s">
        <v>24</v>
      </c>
      <c r="B4" s="57" t="s">
        <v>22</v>
      </c>
      <c r="C4" s="47">
        <v>82</v>
      </c>
      <c r="D4" s="56" t="s">
        <v>23</v>
      </c>
      <c r="E4" s="44">
        <v>90</v>
      </c>
      <c r="F4" s="45">
        <v>52.81</v>
      </c>
      <c r="G4" s="55">
        <v>178</v>
      </c>
      <c r="H4" s="55">
        <v>7.5</v>
      </c>
      <c r="I4" s="55">
        <v>9.3000000000000007</v>
      </c>
      <c r="J4" s="54">
        <v>8.7200000000000006</v>
      </c>
    </row>
    <row r="5" spans="1:10" x14ac:dyDescent="0.25">
      <c r="A5" s="20"/>
      <c r="B5" s="33" t="s">
        <v>22</v>
      </c>
      <c r="C5" s="32">
        <v>302.01</v>
      </c>
      <c r="D5" s="31" t="s">
        <v>21</v>
      </c>
      <c r="E5" s="29">
        <v>160</v>
      </c>
      <c r="F5" s="30">
        <v>10.75</v>
      </c>
      <c r="G5" s="53">
        <v>181.6</v>
      </c>
      <c r="H5" s="53">
        <v>4.8099999999999996</v>
      </c>
      <c r="I5" s="53">
        <v>8.49</v>
      </c>
      <c r="J5" s="52">
        <v>21.54</v>
      </c>
    </row>
    <row r="6" spans="1:10" x14ac:dyDescent="0.25">
      <c r="A6" s="20"/>
      <c r="B6" s="27" t="s">
        <v>20</v>
      </c>
      <c r="C6" s="26">
        <v>282.11</v>
      </c>
      <c r="D6" s="25" t="s">
        <v>19</v>
      </c>
      <c r="E6" s="24">
        <v>200</v>
      </c>
      <c r="F6" s="23">
        <v>4.28</v>
      </c>
      <c r="G6" s="22">
        <v>39</v>
      </c>
      <c r="H6" s="22">
        <v>0</v>
      </c>
      <c r="I6" s="22">
        <v>0</v>
      </c>
      <c r="J6" s="21">
        <v>9.6999999999999993</v>
      </c>
    </row>
    <row r="7" spans="1:10" x14ac:dyDescent="0.25">
      <c r="A7" s="20"/>
      <c r="B7" s="27" t="s">
        <v>18</v>
      </c>
      <c r="C7" s="26">
        <v>420.06</v>
      </c>
      <c r="D7" s="25" t="s">
        <v>4</v>
      </c>
      <c r="E7" s="24">
        <v>50</v>
      </c>
      <c r="F7" s="23">
        <v>3.25</v>
      </c>
      <c r="G7" s="22">
        <v>130</v>
      </c>
      <c r="H7" s="22">
        <v>4</v>
      </c>
      <c r="I7" s="22">
        <v>0.5</v>
      </c>
      <c r="J7" s="21">
        <v>27.5</v>
      </c>
    </row>
    <row r="8" spans="1:10" ht="15.75" thickBot="1" x14ac:dyDescent="0.3">
      <c r="A8" s="13"/>
      <c r="B8" s="39" t="s">
        <v>1</v>
      </c>
      <c r="C8" s="38"/>
      <c r="D8" s="37"/>
      <c r="E8" s="35">
        <f>SUM(E4:E7)</f>
        <v>500</v>
      </c>
      <c r="F8" s="36">
        <f>SUM(F4:F7)</f>
        <v>71.09</v>
      </c>
      <c r="G8" s="51">
        <f>SUM(G4:G7)</f>
        <v>528.6</v>
      </c>
      <c r="H8" s="51">
        <f>SUM(H4:H7)</f>
        <v>16.309999999999999</v>
      </c>
      <c r="I8" s="51">
        <f>SUM(I4:I7)</f>
        <v>18.29</v>
      </c>
      <c r="J8" s="50">
        <f>SUM(J4:J7)</f>
        <v>67.459999999999994</v>
      </c>
    </row>
    <row r="9" spans="1:10" x14ac:dyDescent="0.25">
      <c r="A9" s="49" t="s">
        <v>17</v>
      </c>
      <c r="B9" s="48" t="s">
        <v>16</v>
      </c>
      <c r="C9" s="47"/>
      <c r="D9" s="46"/>
      <c r="E9" s="44"/>
      <c r="F9" s="45"/>
      <c r="G9" s="44"/>
      <c r="H9" s="44"/>
      <c r="I9" s="44"/>
      <c r="J9" s="43"/>
    </row>
    <row r="10" spans="1:10" x14ac:dyDescent="0.25">
      <c r="A10" s="20"/>
      <c r="B10" s="42"/>
      <c r="C10" s="26"/>
      <c r="D10" s="41"/>
      <c r="E10" s="24"/>
      <c r="F10" s="23"/>
      <c r="G10" s="24"/>
      <c r="H10" s="24"/>
      <c r="I10" s="24"/>
      <c r="J10" s="40"/>
    </row>
    <row r="11" spans="1:10" ht="15.75" thickBot="1" x14ac:dyDescent="0.3">
      <c r="A11" s="13"/>
      <c r="B11" s="39"/>
      <c r="C11" s="38"/>
      <c r="D11" s="37"/>
      <c r="E11" s="35"/>
      <c r="F11" s="36"/>
      <c r="G11" s="35"/>
      <c r="H11" s="35"/>
      <c r="I11" s="35"/>
      <c r="J11" s="34"/>
    </row>
    <row r="12" spans="1:10" x14ac:dyDescent="0.25">
      <c r="A12" s="20" t="s">
        <v>15</v>
      </c>
      <c r="B12" s="33" t="s">
        <v>14</v>
      </c>
      <c r="C12" s="32"/>
      <c r="D12" s="31"/>
      <c r="E12" s="29"/>
      <c r="F12" s="30"/>
      <c r="G12" s="29"/>
      <c r="H12" s="29"/>
      <c r="I12" s="29"/>
      <c r="J12" s="28"/>
    </row>
    <row r="13" spans="1:10" x14ac:dyDescent="0.25">
      <c r="A13" s="20"/>
      <c r="B13" s="27" t="s">
        <v>13</v>
      </c>
      <c r="C13" s="26">
        <v>53.42</v>
      </c>
      <c r="D13" s="25" t="s">
        <v>12</v>
      </c>
      <c r="E13" s="24">
        <v>210</v>
      </c>
      <c r="F13" s="23">
        <v>10</v>
      </c>
      <c r="G13" s="22">
        <v>80.73</v>
      </c>
      <c r="H13" s="22">
        <v>1.68</v>
      </c>
      <c r="I13" s="22">
        <v>4.8600000000000003</v>
      </c>
      <c r="J13" s="21">
        <v>7.36</v>
      </c>
    </row>
    <row r="14" spans="1:10" x14ac:dyDescent="0.25">
      <c r="A14" s="20"/>
      <c r="B14" s="27" t="s">
        <v>11</v>
      </c>
      <c r="C14" s="26">
        <v>233.23</v>
      </c>
      <c r="D14" s="25" t="s">
        <v>10</v>
      </c>
      <c r="E14" s="24">
        <v>90</v>
      </c>
      <c r="F14" s="23">
        <v>53.19</v>
      </c>
      <c r="G14" s="22">
        <v>251.97</v>
      </c>
      <c r="H14" s="22">
        <v>19.829999999999998</v>
      </c>
      <c r="I14" s="22">
        <v>17.989999999999998</v>
      </c>
      <c r="J14" s="21">
        <v>2.93</v>
      </c>
    </row>
    <row r="15" spans="1:10" x14ac:dyDescent="0.25">
      <c r="A15" s="20"/>
      <c r="B15" s="27" t="s">
        <v>9</v>
      </c>
      <c r="C15" s="26">
        <v>211.05</v>
      </c>
      <c r="D15" s="25" t="s">
        <v>8</v>
      </c>
      <c r="E15" s="24">
        <v>155</v>
      </c>
      <c r="F15" s="23">
        <v>9.6</v>
      </c>
      <c r="G15" s="22">
        <v>210.5</v>
      </c>
      <c r="H15" s="22">
        <v>5.82</v>
      </c>
      <c r="I15" s="22">
        <v>4.3099999999999996</v>
      </c>
      <c r="J15" s="21">
        <v>37.08</v>
      </c>
    </row>
    <row r="16" spans="1:10" x14ac:dyDescent="0.25">
      <c r="A16" s="20"/>
      <c r="B16" s="27" t="s">
        <v>7</v>
      </c>
      <c r="C16" s="26">
        <v>283</v>
      </c>
      <c r="D16" s="25" t="s">
        <v>6</v>
      </c>
      <c r="E16" s="24">
        <v>200</v>
      </c>
      <c r="F16" s="23">
        <v>1.74</v>
      </c>
      <c r="G16" s="22">
        <v>39.9</v>
      </c>
      <c r="H16" s="22">
        <v>0</v>
      </c>
      <c r="I16" s="22">
        <v>0</v>
      </c>
      <c r="J16" s="21">
        <v>9.98</v>
      </c>
    </row>
    <row r="17" spans="1:10" x14ac:dyDescent="0.25">
      <c r="A17" s="20"/>
      <c r="B17" s="27" t="s">
        <v>5</v>
      </c>
      <c r="C17" s="26">
        <v>420.02</v>
      </c>
      <c r="D17" s="25" t="s">
        <v>4</v>
      </c>
      <c r="E17" s="24">
        <v>40</v>
      </c>
      <c r="F17" s="23">
        <v>2.6</v>
      </c>
      <c r="G17" s="22">
        <v>104</v>
      </c>
      <c r="H17" s="22">
        <v>3.2</v>
      </c>
      <c r="I17" s="22">
        <v>0.4</v>
      </c>
      <c r="J17" s="21">
        <v>22</v>
      </c>
    </row>
    <row r="18" spans="1:10" x14ac:dyDescent="0.25">
      <c r="A18" s="20"/>
      <c r="B18" s="27" t="s">
        <v>3</v>
      </c>
      <c r="C18" s="26">
        <v>421.11</v>
      </c>
      <c r="D18" s="25" t="s">
        <v>2</v>
      </c>
      <c r="E18" s="24">
        <v>40</v>
      </c>
      <c r="F18" s="23">
        <v>2.6</v>
      </c>
      <c r="G18" s="22">
        <v>88</v>
      </c>
      <c r="H18" s="22">
        <v>3.2</v>
      </c>
      <c r="I18" s="22">
        <v>0.4</v>
      </c>
      <c r="J18" s="21">
        <v>18.399999999999999</v>
      </c>
    </row>
    <row r="19" spans="1:10" ht="14.45" customHeight="1" x14ac:dyDescent="0.25">
      <c r="A19" s="20"/>
      <c r="B19" s="12" t="s">
        <v>1</v>
      </c>
      <c r="C19" s="19"/>
      <c r="D19" s="18"/>
      <c r="E19" s="17">
        <f>SUM(E13:E18)</f>
        <v>735</v>
      </c>
      <c r="F19" s="16">
        <f>SUM(F13:F18)</f>
        <v>79.729999999999976</v>
      </c>
      <c r="G19" s="15">
        <f>SUM(G13:G18)</f>
        <v>775.1</v>
      </c>
      <c r="H19" s="15">
        <f>SUM(H13:H18)</f>
        <v>33.729999999999997</v>
      </c>
      <c r="I19" s="15">
        <f>SUM(I13:I18)</f>
        <v>27.959999999999994</v>
      </c>
      <c r="J19" s="14">
        <f>SUM(J13:J18)</f>
        <v>97.75</v>
      </c>
    </row>
    <row r="20" spans="1:10" ht="15.75" hidden="1" thickBot="1" x14ac:dyDescent="0.3">
      <c r="A20" s="13"/>
      <c r="B20" s="12"/>
      <c r="C20" s="12"/>
      <c r="D20" s="11"/>
      <c r="E20" s="9"/>
      <c r="F20" s="10"/>
      <c r="G20" s="9"/>
      <c r="H20" s="9"/>
      <c r="I20" s="9"/>
      <c r="J20" s="8"/>
    </row>
    <row r="21" spans="1:10" x14ac:dyDescent="0.25">
      <c r="B21" s="7" t="s">
        <v>0</v>
      </c>
      <c r="C21" s="6"/>
      <c r="D21" s="6"/>
      <c r="E21" s="5">
        <f>E8+E19</f>
        <v>1235</v>
      </c>
      <c r="F21" s="4">
        <f>F8+F19</f>
        <v>150.82</v>
      </c>
      <c r="G21" s="2">
        <f>G8+G19</f>
        <v>1303.7</v>
      </c>
      <c r="H21" s="3">
        <f>H8+H19</f>
        <v>50.039999999999992</v>
      </c>
      <c r="I21" s="3">
        <f>I8+I19</f>
        <v>46.249999999999993</v>
      </c>
      <c r="J21" s="2">
        <f>J8+J19</f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2025-08-31T18:39:12Z</dcterms:created>
  <dcterms:modified xsi:type="dcterms:W3CDTF">2025-08-31T18:42:28Z</dcterms:modified>
</cp:coreProperties>
</file>