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09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81" i="1"/>
  <c r="F83" i="1" s="1"/>
  <c r="F57" i="1"/>
  <c r="F59" i="1"/>
  <c r="F45" i="1"/>
  <c r="F46" i="1"/>
  <c r="F36" i="1"/>
  <c r="F11" i="1"/>
</calcChain>
</file>

<file path=xl/sharedStrings.xml><?xml version="1.0" encoding="utf-8"?>
<sst xmlns="http://schemas.openxmlformats.org/spreadsheetml/2006/main" count="164" uniqueCount="46">
  <si>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</si>
  <si>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</si>
  <si>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</si>
  <si>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</si>
  <si>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</si>
  <si>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</si>
  <si>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</si>
  <si>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</si>
  <si>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</si>
  <si>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</si>
  <si>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</si>
  <si>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</si>
  <si>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</si>
  <si>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</si>
  <si>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</si>
  <si>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</si>
  <si>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</si>
  <si>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</si>
  <si>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</si>
  <si>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</si>
  <si>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</si>
  <si>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</si>
  <si>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</si>
  <si>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</si>
  <si>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</si>
  <si>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</si>
  <si>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</si>
  <si>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Пюре картофельное</t>
  </si>
  <si>
    <t>Масло сливочное</t>
  </si>
  <si>
    <t>ЗАКУСКА</t>
  </si>
  <si>
    <t>Борщ с капустой и картофелем со сметаной</t>
  </si>
  <si>
    <t>котлеты пф с томатным соусом</t>
  </si>
  <si>
    <t>хлеб пшеничный обогащенный витаминами для детского питания</t>
  </si>
  <si>
    <t>яблоко</t>
  </si>
  <si>
    <t>тефтели мясные пф с томатным соусом</t>
  </si>
  <si>
    <t>каша гречневая вязкая с маслом</t>
  </si>
  <si>
    <t>Компот из сухофруктов c витамин С</t>
  </si>
  <si>
    <t>хлеб ржано-пшеничный для детского питания</t>
  </si>
  <si>
    <t>Котлеты пф с томатным соусом</t>
  </si>
  <si>
    <t>Хлеб пшеничн.,  (для детск. питания)</t>
  </si>
  <si>
    <t>итого</t>
  </si>
  <si>
    <t>хлеб черн</t>
  </si>
  <si>
    <t>фрукт</t>
  </si>
  <si>
    <t>МОБУ СОШ с. Тубинский</t>
  </si>
  <si>
    <t>печенье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</si>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</sst>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2" fillId="0" borderId="1" xfId="0" applyFont="1" applyBorder="1" applyAlignment="1">
      <alignment vertical="center" wrapText="1"/>
    </xf>
    <xf numFmtId="1" fontId="3" fillId="2" borderId="1" xfId="0" applyNumberFormat="1" applyFon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17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0" fillId="0" borderId="18" xfId="0" applyBorder="1"/>
    <xf numFmtId="0" fontId="2" fillId="0" borderId="23" xfId="0" applyFont="1" applyBorder="1" applyAlignment="1">
      <alignment vertical="center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4" fillId="0" borderId="2" xfId="0" applyFont="1" applyBorder="1" applyAlignment="1">
      <alignment horizontal="right" vertical="center" wrapText="1"/>
    </xf>
    <xf numFmtId="2" fontId="3" fillId="2" borderId="4" xfId="0" applyNumberFormat="1" applyFon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2" fillId="0" borderId="4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5" fillId="2" borderId="11" xfId="0" applyFont="1" applyFill="1" applyBorder="1" applyAlignment="1" applyProtection="1">
      <alignment horizontal="right" wrapText="1"/>
      <protection locked="0"/>
    </xf>
    <xf numFmtId="0" fontId="2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" fontId="7" fillId="2" borderId="3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0" fontId="7" fillId="0" borderId="1" xfId="0" applyFont="1" applyBorder="1"/>
    <xf numFmtId="0" fontId="7" fillId="0" borderId="4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0" fillId="0" borderId="21" xfId="0" applyBorder="1"/>
    <xf numFmtId="0" fontId="2" fillId="0" borderId="18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right" vertical="center" wrapText="1"/>
    </xf>
    <xf numFmtId="1" fontId="3" fillId="2" borderId="33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0" borderId="1" xfId="0" applyFont="1" applyBorder="1" applyAlignment="1">
      <alignment horizontal="right" vertical="top" wrapText="1"/>
    </xf>
    <xf numFmtId="0" fontId="7" fillId="0" borderId="26" xfId="0" applyFont="1" applyBorder="1" applyAlignment="1">
      <alignment vertical="center" wrapText="1"/>
    </xf>
    <xf numFmtId="1" fontId="7" fillId="2" borderId="18" xfId="0" applyNumberFormat="1" applyFont="1" applyFill="1" applyBorder="1" applyProtection="1">
      <protection locked="0"/>
    </xf>
    <xf numFmtId="0" fontId="7" fillId="0" borderId="23" xfId="0" applyFont="1" applyBorder="1" applyAlignment="1">
      <alignment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0" borderId="16" xfId="0" applyFont="1" applyBorder="1"/>
    <xf numFmtId="0" fontId="10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/>
    </xf>
    <xf numFmtId="0" fontId="10" fillId="0" borderId="1" xfId="0" applyFont="1" applyBorder="1"/>
    <xf numFmtId="0" fontId="8" fillId="0" borderId="1" xfId="0" applyFont="1" applyBorder="1" applyAlignment="1">
      <alignment horizontal="right"/>
    </xf>
    <xf numFmtId="1" fontId="2" fillId="2" borderId="23" xfId="0" applyNumberFormat="1" applyFon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1" fontId="2" fillId="2" borderId="34" xfId="0" applyNumberFormat="1" applyFont="1" applyFill="1" applyBorder="1" applyProtection="1">
      <protection locked="0"/>
    </xf>
    <xf numFmtId="0" fontId="8" fillId="0" borderId="1" xfId="0" applyFont="1" applyBorder="1"/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0" fillId="2" borderId="2" xfId="0" applyFill="1" applyBorder="1" applyProtection="1">
      <protection locked="0"/>
    </xf>
    <xf numFmtId="1" fontId="3" fillId="2" borderId="25" xfId="0" applyNumberFormat="1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1" fillId="0" borderId="1" xfId="0" applyFont="1" applyBorder="1" applyAlignment="1">
      <alignment vertical="top" wrapText="1"/>
    </xf>
    <xf numFmtId="0" fontId="0" fillId="0" borderId="35" xfId="0" applyBorder="1"/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0" fontId="9" fillId="0" borderId="6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4" borderId="9" xfId="0" applyFont="1" applyFill="1" applyBorder="1" applyAlignment="1">
      <alignment horizontal="right"/>
    </xf>
    <xf numFmtId="0" fontId="0" fillId="0" borderId="6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8"/>
  <sheetViews>
    <sheetView showGridLines="0" showRowColHeaders="0" tabSelected="1" topLeftCell="A64" workbookViewId="0">
      <selection activeCell="D70" sqref="D7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56" t="s">
        <v>43</v>
      </c>
      <c r="C1" s="157"/>
      <c r="D1" s="158"/>
      <c r="E1" t="s">
        <v>21</v>
      </c>
      <c r="F1" s="23"/>
      <c r="I1" t="s">
        <v>1</v>
      </c>
      <c r="J1" s="22">
        <v>44518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125">
        <v>445.3</v>
      </c>
      <c r="D4" s="126" t="s">
        <v>31</v>
      </c>
      <c r="E4" s="127">
        <v>100</v>
      </c>
      <c r="F4" s="128">
        <v>23.75</v>
      </c>
      <c r="G4" s="127">
        <v>183</v>
      </c>
      <c r="H4" s="127">
        <v>10</v>
      </c>
      <c r="I4" s="127">
        <v>12</v>
      </c>
      <c r="J4" s="127">
        <v>9</v>
      </c>
    </row>
    <row r="5" spans="1:10" x14ac:dyDescent="0.25">
      <c r="A5" s="6"/>
      <c r="B5" s="38" t="s">
        <v>17</v>
      </c>
      <c r="C5" s="129">
        <v>138.21</v>
      </c>
      <c r="D5" s="130" t="s">
        <v>27</v>
      </c>
      <c r="E5" s="131">
        <v>160</v>
      </c>
      <c r="F5" s="128">
        <v>8.99</v>
      </c>
      <c r="G5" s="131">
        <v>157.53</v>
      </c>
      <c r="H5" s="131">
        <v>3.51</v>
      </c>
      <c r="I5" s="131">
        <v>5.42</v>
      </c>
      <c r="J5" s="131">
        <v>23.56</v>
      </c>
    </row>
    <row r="6" spans="1:10" x14ac:dyDescent="0.25">
      <c r="A6" s="6"/>
      <c r="B6" s="38" t="s">
        <v>12</v>
      </c>
      <c r="C6" s="129">
        <v>283</v>
      </c>
      <c r="D6" s="130" t="s">
        <v>26</v>
      </c>
      <c r="E6" s="131">
        <v>200</v>
      </c>
      <c r="F6" s="128">
        <v>0.78</v>
      </c>
      <c r="G6" s="131">
        <v>35</v>
      </c>
      <c r="H6" s="131">
        <v>0</v>
      </c>
      <c r="I6" s="131">
        <v>0</v>
      </c>
      <c r="J6" s="131">
        <v>9</v>
      </c>
    </row>
    <row r="7" spans="1:10" ht="30" x14ac:dyDescent="0.25">
      <c r="A7" s="6"/>
      <c r="B7" s="38" t="s">
        <v>22</v>
      </c>
      <c r="C7" s="125">
        <v>420.02</v>
      </c>
      <c r="D7" s="126" t="s">
        <v>32</v>
      </c>
      <c r="E7" s="127">
        <v>40</v>
      </c>
      <c r="F7" s="128">
        <v>2.2000000000000002</v>
      </c>
      <c r="G7" s="127">
        <v>104</v>
      </c>
      <c r="H7" s="127">
        <v>3</v>
      </c>
      <c r="I7" s="127">
        <v>0</v>
      </c>
      <c r="J7" s="127">
        <v>22</v>
      </c>
    </row>
    <row r="8" spans="1:10" x14ac:dyDescent="0.25">
      <c r="A8" s="6"/>
      <c r="B8" s="41"/>
      <c r="C8" s="129">
        <v>401.08</v>
      </c>
      <c r="D8" s="130" t="s">
        <v>28</v>
      </c>
      <c r="E8" s="131">
        <v>8</v>
      </c>
      <c r="F8" s="128">
        <v>3.44</v>
      </c>
      <c r="G8" s="131">
        <v>54</v>
      </c>
      <c r="H8" s="131">
        <v>5</v>
      </c>
      <c r="I8" s="131">
        <v>5</v>
      </c>
      <c r="J8" s="131">
        <v>0</v>
      </c>
    </row>
    <row r="9" spans="1:10" x14ac:dyDescent="0.25">
      <c r="A9" s="1"/>
      <c r="B9" s="59" t="s">
        <v>42</v>
      </c>
      <c r="C9" s="65">
        <v>38.590000000000003</v>
      </c>
      <c r="D9" s="65" t="s">
        <v>33</v>
      </c>
      <c r="E9" s="123">
        <v>135.4</v>
      </c>
      <c r="F9" s="101">
        <v>13.27</v>
      </c>
      <c r="G9" s="123">
        <v>94</v>
      </c>
      <c r="H9" s="123">
        <v>0.8</v>
      </c>
      <c r="I9" s="123">
        <v>19.600000000000001</v>
      </c>
      <c r="J9" s="124">
        <v>19.600000000000001</v>
      </c>
    </row>
    <row r="10" spans="1:10" ht="15.75" x14ac:dyDescent="0.25">
      <c r="A10" s="1"/>
      <c r="B10" s="2"/>
      <c r="C10" s="45"/>
      <c r="D10" s="39" t="s">
        <v>44</v>
      </c>
      <c r="E10" s="102">
        <v>40</v>
      </c>
      <c r="F10" s="159">
        <v>5</v>
      </c>
      <c r="G10" s="40"/>
      <c r="H10" s="40"/>
      <c r="I10" s="40"/>
      <c r="J10" s="40"/>
    </row>
    <row r="11" spans="1:10" ht="16.5" thickBot="1" x14ac:dyDescent="0.3">
      <c r="A11" s="47"/>
      <c r="B11" s="28"/>
      <c r="C11" s="48" t="s">
        <v>40</v>
      </c>
      <c r="D11" s="91"/>
      <c r="E11" s="160"/>
      <c r="F11" s="161">
        <f>F4+F5+F6+F7+F8+F9+F10</f>
        <v>57.430000000000007</v>
      </c>
      <c r="G11" s="42"/>
      <c r="H11" s="42"/>
      <c r="I11" s="42"/>
      <c r="J11" s="42"/>
    </row>
    <row r="12" spans="1:10" x14ac:dyDescent="0.25">
      <c r="A12" s="49" t="s">
        <v>13</v>
      </c>
      <c r="B12" s="10" t="s">
        <v>19</v>
      </c>
      <c r="C12" s="5"/>
      <c r="D12" s="32"/>
      <c r="E12" s="14"/>
      <c r="F12" s="24"/>
      <c r="G12" s="14"/>
      <c r="H12" s="14"/>
      <c r="I12" s="14"/>
      <c r="J12" s="15"/>
    </row>
    <row r="13" spans="1:10" ht="15.75" thickBot="1" x14ac:dyDescent="0.3">
      <c r="A13" s="51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29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92"/>
      <c r="E22" s="18"/>
      <c r="F22" s="26"/>
      <c r="G22" s="18"/>
      <c r="H22" s="18"/>
      <c r="I22" s="18"/>
      <c r="J22" s="19"/>
    </row>
    <row r="26" spans="1:10" x14ac:dyDescent="0.25">
      <c r="A26" t="s">
        <v>0</v>
      </c>
      <c r="B26" s="156" t="s">
        <v>43</v>
      </c>
      <c r="C26" s="157"/>
      <c r="D26" s="158"/>
      <c r="E26" t="s">
        <v>21</v>
      </c>
      <c r="F26" s="23"/>
      <c r="I26" t="s">
        <v>1</v>
      </c>
      <c r="J26" s="76">
        <v>44518</v>
      </c>
    </row>
    <row r="27" spans="1:10" ht="15.75" thickBot="1" x14ac:dyDescent="0.3"/>
    <row r="28" spans="1:10" ht="15.75" thickBot="1" x14ac:dyDescent="0.3">
      <c r="A28" s="11" t="s">
        <v>2</v>
      </c>
      <c r="B28" s="12" t="s">
        <v>3</v>
      </c>
      <c r="C28" s="12" t="s">
        <v>24</v>
      </c>
      <c r="D28" s="12" t="s">
        <v>4</v>
      </c>
      <c r="E28" s="12" t="s">
        <v>25</v>
      </c>
      <c r="F28" s="12" t="s">
        <v>5</v>
      </c>
      <c r="G28" s="12" t="s">
        <v>6</v>
      </c>
      <c r="H28" s="12" t="s">
        <v>7</v>
      </c>
      <c r="I28" s="12" t="s">
        <v>8</v>
      </c>
      <c r="J28" s="13" t="s">
        <v>9</v>
      </c>
    </row>
    <row r="29" spans="1:10" x14ac:dyDescent="0.25">
      <c r="A29" s="4" t="s">
        <v>10</v>
      </c>
      <c r="B29" s="37" t="s">
        <v>11</v>
      </c>
      <c r="C29" s="125">
        <v>445.3</v>
      </c>
      <c r="D29" s="126" t="s">
        <v>31</v>
      </c>
      <c r="E29" s="127">
        <v>100</v>
      </c>
      <c r="F29" s="128">
        <v>23.75</v>
      </c>
      <c r="G29" s="127">
        <v>183</v>
      </c>
      <c r="H29" s="127">
        <v>10</v>
      </c>
      <c r="I29" s="127">
        <v>12</v>
      </c>
      <c r="J29" s="127">
        <v>9</v>
      </c>
    </row>
    <row r="30" spans="1:10" x14ac:dyDescent="0.25">
      <c r="A30" s="6"/>
      <c r="B30" s="38" t="s">
        <v>17</v>
      </c>
      <c r="C30" s="129">
        <v>138.21</v>
      </c>
      <c r="D30" s="130" t="s">
        <v>27</v>
      </c>
      <c r="E30" s="131">
        <v>160</v>
      </c>
      <c r="F30" s="128">
        <v>8.99</v>
      </c>
      <c r="G30" s="131">
        <v>157.53</v>
      </c>
      <c r="H30" s="131">
        <v>3.51</v>
      </c>
      <c r="I30" s="131">
        <v>5.42</v>
      </c>
      <c r="J30" s="131">
        <v>23.56</v>
      </c>
    </row>
    <row r="31" spans="1:10" x14ac:dyDescent="0.25">
      <c r="A31" s="6"/>
      <c r="B31" s="38" t="s">
        <v>12</v>
      </c>
      <c r="C31" s="129">
        <v>283</v>
      </c>
      <c r="D31" s="130" t="s">
        <v>26</v>
      </c>
      <c r="E31" s="131">
        <v>200</v>
      </c>
      <c r="F31" s="128">
        <v>0.78</v>
      </c>
      <c r="G31" s="131">
        <v>35</v>
      </c>
      <c r="H31" s="131">
        <v>0</v>
      </c>
      <c r="I31" s="131">
        <v>0</v>
      </c>
      <c r="J31" s="131">
        <v>9</v>
      </c>
    </row>
    <row r="32" spans="1:10" ht="30" x14ac:dyDescent="0.25">
      <c r="A32" s="6"/>
      <c r="B32" s="38" t="s">
        <v>22</v>
      </c>
      <c r="C32" s="125">
        <v>420.02</v>
      </c>
      <c r="D32" s="126" t="s">
        <v>32</v>
      </c>
      <c r="E32" s="127">
        <v>40</v>
      </c>
      <c r="F32" s="128">
        <v>2.2000000000000002</v>
      </c>
      <c r="G32" s="127">
        <v>104</v>
      </c>
      <c r="H32" s="127">
        <v>3</v>
      </c>
      <c r="I32" s="127">
        <v>0</v>
      </c>
      <c r="J32" s="127">
        <v>22</v>
      </c>
    </row>
    <row r="33" spans="1:10" x14ac:dyDescent="0.25">
      <c r="A33" s="6"/>
      <c r="B33" s="41"/>
      <c r="C33" s="129">
        <v>401.08</v>
      </c>
      <c r="D33" s="130" t="s">
        <v>28</v>
      </c>
      <c r="E33" s="131">
        <v>8</v>
      </c>
      <c r="F33" s="128">
        <v>3.44</v>
      </c>
      <c r="G33" s="131">
        <v>54</v>
      </c>
      <c r="H33" s="131">
        <v>5</v>
      </c>
      <c r="I33" s="131">
        <v>5</v>
      </c>
      <c r="J33" s="131">
        <v>0</v>
      </c>
    </row>
    <row r="34" spans="1:10" x14ac:dyDescent="0.25">
      <c r="A34" s="1"/>
      <c r="B34" s="59" t="s">
        <v>42</v>
      </c>
      <c r="C34" s="65">
        <v>38.590000000000003</v>
      </c>
      <c r="D34" s="65" t="s">
        <v>33</v>
      </c>
      <c r="E34" s="123">
        <v>135.4</v>
      </c>
      <c r="F34" s="101">
        <v>13.27</v>
      </c>
      <c r="G34" s="123">
        <v>94</v>
      </c>
      <c r="H34" s="123">
        <v>0.8</v>
      </c>
      <c r="I34" s="123">
        <v>19.600000000000001</v>
      </c>
      <c r="J34" s="124">
        <v>19.600000000000001</v>
      </c>
    </row>
    <row r="35" spans="1:10" ht="15.75" x14ac:dyDescent="0.25">
      <c r="A35" s="1"/>
      <c r="B35" s="2"/>
      <c r="C35" s="45"/>
      <c r="D35" s="39" t="s">
        <v>44</v>
      </c>
      <c r="E35" s="102">
        <v>40</v>
      </c>
      <c r="F35" s="159">
        <v>5</v>
      </c>
      <c r="G35" s="40"/>
      <c r="H35" s="40"/>
      <c r="I35" s="40"/>
      <c r="J35" s="40"/>
    </row>
    <row r="36" spans="1:10" ht="16.5" thickBot="1" x14ac:dyDescent="0.3">
      <c r="A36" s="47"/>
      <c r="B36" s="28"/>
      <c r="C36" s="48" t="s">
        <v>40</v>
      </c>
      <c r="D36" s="91"/>
      <c r="E36" s="160"/>
      <c r="F36" s="161">
        <f>F29+F30+F31+F32+F33+F34+F35</f>
        <v>57.430000000000007</v>
      </c>
      <c r="G36" s="42"/>
      <c r="H36" s="42"/>
      <c r="I36" s="42"/>
      <c r="J36" s="42"/>
    </row>
    <row r="37" spans="1:10" x14ac:dyDescent="0.25">
      <c r="A37" s="49" t="s">
        <v>13</v>
      </c>
      <c r="B37" s="10" t="s">
        <v>19</v>
      </c>
      <c r="C37" s="5"/>
      <c r="D37" s="32"/>
      <c r="E37" s="14"/>
      <c r="F37" s="24"/>
      <c r="G37" s="14"/>
      <c r="H37" s="14"/>
      <c r="I37" s="14"/>
      <c r="J37" s="15"/>
    </row>
    <row r="38" spans="1:10" ht="15.75" thickBot="1" x14ac:dyDescent="0.3">
      <c r="A38" s="144"/>
      <c r="B38" s="80"/>
      <c r="C38" s="80"/>
      <c r="D38" s="36"/>
      <c r="E38" s="29"/>
      <c r="F38" s="30"/>
      <c r="G38" s="29"/>
      <c r="H38" s="29"/>
      <c r="I38" s="29"/>
      <c r="J38" s="31"/>
    </row>
    <row r="39" spans="1:10" x14ac:dyDescent="0.25">
      <c r="A39" s="60"/>
      <c r="B39" s="37" t="s">
        <v>15</v>
      </c>
      <c r="C39" s="145">
        <v>56.13</v>
      </c>
      <c r="D39" s="146" t="s">
        <v>30</v>
      </c>
      <c r="E39" s="145">
        <v>210</v>
      </c>
      <c r="F39" s="147">
        <v>6.05</v>
      </c>
      <c r="G39" s="145">
        <v>80.400000000000006</v>
      </c>
      <c r="H39" s="145">
        <v>1.6</v>
      </c>
      <c r="I39" s="145">
        <v>4.5</v>
      </c>
      <c r="J39" s="148">
        <v>8.1300000000000008</v>
      </c>
    </row>
    <row r="40" spans="1:10" x14ac:dyDescent="0.25">
      <c r="A40" s="62"/>
      <c r="B40" s="38" t="s">
        <v>16</v>
      </c>
      <c r="C40" s="136">
        <v>445.3</v>
      </c>
      <c r="D40" s="137" t="s">
        <v>34</v>
      </c>
      <c r="E40" s="136">
        <v>100</v>
      </c>
      <c r="F40" s="128">
        <v>23.75</v>
      </c>
      <c r="G40" s="131">
        <v>182.53</v>
      </c>
      <c r="H40" s="131">
        <v>9.9700000000000006</v>
      </c>
      <c r="I40" s="131">
        <v>11.9</v>
      </c>
      <c r="J40" s="149">
        <v>8.8699999999999992</v>
      </c>
    </row>
    <row r="41" spans="1:10" x14ac:dyDescent="0.25">
      <c r="A41" s="62"/>
      <c r="B41" s="38" t="s">
        <v>17</v>
      </c>
      <c r="C41" s="131">
        <v>302</v>
      </c>
      <c r="D41" s="135" t="s">
        <v>35</v>
      </c>
      <c r="E41" s="131">
        <v>155</v>
      </c>
      <c r="F41" s="128">
        <v>5.48</v>
      </c>
      <c r="G41" s="131">
        <v>148.55000000000001</v>
      </c>
      <c r="H41" s="131">
        <v>4.7699999999999996</v>
      </c>
      <c r="I41" s="131">
        <v>4.8600000000000003</v>
      </c>
      <c r="J41" s="149">
        <v>21.48</v>
      </c>
    </row>
    <row r="42" spans="1:10" x14ac:dyDescent="0.25">
      <c r="A42" s="62"/>
      <c r="B42" s="38" t="s">
        <v>18</v>
      </c>
      <c r="C42" s="136">
        <v>294</v>
      </c>
      <c r="D42" s="137" t="s">
        <v>36</v>
      </c>
      <c r="E42" s="136">
        <v>200</v>
      </c>
      <c r="F42" s="128">
        <v>3.35</v>
      </c>
      <c r="G42" s="131">
        <v>121</v>
      </c>
      <c r="H42" s="131">
        <v>0.5</v>
      </c>
      <c r="I42" s="131">
        <v>0.1</v>
      </c>
      <c r="J42" s="149">
        <v>31.2</v>
      </c>
    </row>
    <row r="43" spans="1:10" ht="30" x14ac:dyDescent="0.25">
      <c r="A43" s="62"/>
      <c r="B43" s="38" t="s">
        <v>23</v>
      </c>
      <c r="C43" s="127">
        <v>420.09</v>
      </c>
      <c r="D43" s="138" t="s">
        <v>32</v>
      </c>
      <c r="E43" s="127">
        <v>25</v>
      </c>
      <c r="F43" s="128">
        <v>1.37</v>
      </c>
      <c r="G43" s="127">
        <v>65</v>
      </c>
      <c r="H43" s="127">
        <v>2</v>
      </c>
      <c r="I43" s="127">
        <v>0</v>
      </c>
      <c r="J43" s="150">
        <v>14</v>
      </c>
    </row>
    <row r="44" spans="1:10" ht="30" x14ac:dyDescent="0.25">
      <c r="A44" s="62"/>
      <c r="B44" s="38" t="s">
        <v>41</v>
      </c>
      <c r="C44" s="127">
        <v>421.11</v>
      </c>
      <c r="D44" s="138" t="s">
        <v>37</v>
      </c>
      <c r="E44" s="127">
        <v>25</v>
      </c>
      <c r="F44" s="128">
        <v>1.37</v>
      </c>
      <c r="G44" s="127">
        <v>55</v>
      </c>
      <c r="H44" s="127">
        <v>2</v>
      </c>
      <c r="I44" s="127">
        <v>0</v>
      </c>
      <c r="J44" s="150">
        <v>12</v>
      </c>
    </row>
    <row r="45" spans="1:10" s="57" customFormat="1" ht="15.75" x14ac:dyDescent="0.25">
      <c r="A45" s="62"/>
      <c r="B45" s="47"/>
      <c r="C45" s="3"/>
      <c r="D45" s="93" t="s">
        <v>33</v>
      </c>
      <c r="E45" s="90">
        <v>233.2</v>
      </c>
      <c r="F45" s="90">
        <f>64.23-41.37</f>
        <v>22.860000000000007</v>
      </c>
      <c r="G45" s="132"/>
      <c r="H45" s="133"/>
      <c r="I45" s="133"/>
      <c r="J45" s="134"/>
    </row>
    <row r="46" spans="1:10" ht="15.75" thickBot="1" x14ac:dyDescent="0.3">
      <c r="A46" s="63"/>
      <c r="B46" s="64"/>
      <c r="C46" s="64" t="s">
        <v>40</v>
      </c>
      <c r="D46" s="92"/>
      <c r="E46" s="72"/>
      <c r="F46" s="79">
        <f>F39+F40+F41+F42+F43+F44+F45</f>
        <v>64.23</v>
      </c>
      <c r="G46" s="72"/>
      <c r="H46" s="72"/>
      <c r="I46" s="72"/>
      <c r="J46" s="73"/>
    </row>
    <row r="49" spans="1:10" x14ac:dyDescent="0.25">
      <c r="A49" s="57" t="s">
        <v>0</v>
      </c>
      <c r="B49" s="156" t="s">
        <v>43</v>
      </c>
      <c r="C49" s="157"/>
      <c r="D49" s="158"/>
      <c r="E49" s="57" t="s">
        <v>21</v>
      </c>
      <c r="F49" s="77"/>
      <c r="G49" s="57"/>
      <c r="H49" s="57"/>
      <c r="I49" s="57" t="s">
        <v>1</v>
      </c>
      <c r="J49" s="76">
        <v>44518</v>
      </c>
    </row>
    <row r="50" spans="1:10" ht="15.75" thickBot="1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</row>
    <row r="51" spans="1:10" ht="15.75" thickBot="1" x14ac:dyDescent="0.3">
      <c r="A51" s="67" t="s">
        <v>2</v>
      </c>
      <c r="B51" s="68" t="s">
        <v>3</v>
      </c>
      <c r="C51" s="68" t="s">
        <v>24</v>
      </c>
      <c r="D51" s="68" t="s">
        <v>4</v>
      </c>
      <c r="E51" s="68" t="s">
        <v>25</v>
      </c>
      <c r="F51" s="68" t="s">
        <v>5</v>
      </c>
      <c r="G51" s="68" t="s">
        <v>6</v>
      </c>
      <c r="H51" s="68" t="s">
        <v>7</v>
      </c>
      <c r="I51" s="68" t="s">
        <v>8</v>
      </c>
      <c r="J51" s="69" t="s">
        <v>9</v>
      </c>
    </row>
    <row r="52" spans="1:10" x14ac:dyDescent="0.25">
      <c r="A52" s="60" t="s">
        <v>10</v>
      </c>
      <c r="B52" s="37" t="s">
        <v>11</v>
      </c>
      <c r="C52" s="127">
        <v>445.3</v>
      </c>
      <c r="D52" s="137" t="s">
        <v>38</v>
      </c>
      <c r="E52" s="136">
        <v>120</v>
      </c>
      <c r="F52" s="118">
        <v>31.22</v>
      </c>
      <c r="G52" s="127">
        <v>183</v>
      </c>
      <c r="H52" s="127">
        <v>10</v>
      </c>
      <c r="I52" s="127">
        <v>12</v>
      </c>
      <c r="J52" s="127">
        <v>9</v>
      </c>
    </row>
    <row r="53" spans="1:10" x14ac:dyDescent="0.25">
      <c r="A53" s="62"/>
      <c r="B53" s="38" t="s">
        <v>17</v>
      </c>
      <c r="C53" s="131">
        <v>138.21</v>
      </c>
      <c r="D53" s="137" t="s">
        <v>27</v>
      </c>
      <c r="E53" s="136">
        <v>180</v>
      </c>
      <c r="F53" s="118">
        <v>12.49</v>
      </c>
      <c r="G53" s="131">
        <v>157.53</v>
      </c>
      <c r="H53" s="131">
        <v>3.51</v>
      </c>
      <c r="I53" s="131">
        <v>5.42</v>
      </c>
      <c r="J53" s="131">
        <v>23.56</v>
      </c>
    </row>
    <row r="54" spans="1:10" x14ac:dyDescent="0.25">
      <c r="A54" s="62"/>
      <c r="B54" s="38" t="s">
        <v>12</v>
      </c>
      <c r="C54" s="131">
        <v>283</v>
      </c>
      <c r="D54" s="137" t="s">
        <v>26</v>
      </c>
      <c r="E54" s="136">
        <v>200</v>
      </c>
      <c r="F54" s="118">
        <v>0.77</v>
      </c>
      <c r="G54" s="131">
        <v>35</v>
      </c>
      <c r="H54" s="131">
        <v>0</v>
      </c>
      <c r="I54" s="131">
        <v>0</v>
      </c>
      <c r="J54" s="131">
        <v>9</v>
      </c>
    </row>
    <row r="55" spans="1:10" x14ac:dyDescent="0.25">
      <c r="A55" s="62"/>
      <c r="B55" s="38" t="s">
        <v>22</v>
      </c>
      <c r="C55" s="127">
        <v>420.06</v>
      </c>
      <c r="D55" s="137" t="s">
        <v>39</v>
      </c>
      <c r="E55" s="136">
        <v>50</v>
      </c>
      <c r="F55" s="118">
        <v>2.75</v>
      </c>
      <c r="G55" s="127">
        <v>130</v>
      </c>
      <c r="H55" s="127">
        <v>4</v>
      </c>
      <c r="I55" s="127">
        <v>1</v>
      </c>
      <c r="J55" s="127">
        <v>28</v>
      </c>
    </row>
    <row r="56" spans="1:10" x14ac:dyDescent="0.25">
      <c r="A56" s="62"/>
      <c r="B56" s="41"/>
      <c r="C56" s="131">
        <v>401.08</v>
      </c>
      <c r="D56" s="137" t="s">
        <v>28</v>
      </c>
      <c r="E56" s="136">
        <v>10</v>
      </c>
      <c r="F56" s="118">
        <v>4.5</v>
      </c>
      <c r="G56" s="131">
        <v>54</v>
      </c>
      <c r="H56" s="131">
        <v>5</v>
      </c>
      <c r="I56" s="131">
        <v>5</v>
      </c>
      <c r="J56" s="131">
        <v>0</v>
      </c>
    </row>
    <row r="57" spans="1:10" x14ac:dyDescent="0.25">
      <c r="A57" s="50"/>
      <c r="B57" s="139" t="s">
        <v>42</v>
      </c>
      <c r="C57" s="131">
        <v>38.590000000000003</v>
      </c>
      <c r="D57" s="137" t="s">
        <v>45</v>
      </c>
      <c r="E57" s="143">
        <v>90</v>
      </c>
      <c r="F57" s="136">
        <f>64.32-51.73</f>
        <v>12.589999999999996</v>
      </c>
      <c r="G57" s="131">
        <v>94</v>
      </c>
      <c r="H57" s="131">
        <v>0.8</v>
      </c>
      <c r="I57" s="131">
        <v>19.600000000000001</v>
      </c>
      <c r="J57" s="131">
        <v>19.600000000000001</v>
      </c>
    </row>
    <row r="58" spans="1:10" ht="15.75" x14ac:dyDescent="0.25">
      <c r="A58" s="50"/>
      <c r="B58" s="59"/>
      <c r="C58" s="45"/>
      <c r="D58" s="93"/>
      <c r="E58" s="140"/>
      <c r="F58" s="53"/>
      <c r="G58" s="141"/>
      <c r="H58" s="141"/>
      <c r="I58" s="141"/>
      <c r="J58" s="142"/>
    </row>
    <row r="59" spans="1:10" ht="16.5" thickBot="1" x14ac:dyDescent="0.3">
      <c r="A59" s="51"/>
      <c r="B59" s="64"/>
      <c r="C59" s="111" t="s">
        <v>40</v>
      </c>
      <c r="D59" s="112"/>
      <c r="E59" s="113"/>
      <c r="F59" s="114">
        <f>F52+F53+F54+F55+F56+F57</f>
        <v>64.319999999999993</v>
      </c>
      <c r="G59" s="115"/>
      <c r="H59" s="115"/>
      <c r="I59" s="115"/>
      <c r="J59" s="116"/>
    </row>
    <row r="60" spans="1:10" x14ac:dyDescent="0.25">
      <c r="A60" s="49" t="s">
        <v>13</v>
      </c>
      <c r="B60" s="66" t="s">
        <v>19</v>
      </c>
      <c r="C60" s="61"/>
      <c r="D60" s="81"/>
      <c r="E60" s="70"/>
      <c r="F60" s="78"/>
      <c r="G60" s="70"/>
      <c r="H60" s="70"/>
      <c r="I60" s="70"/>
      <c r="J60" s="71"/>
    </row>
    <row r="61" spans="1:10" ht="15.75" thickBot="1" x14ac:dyDescent="0.3">
      <c r="A61" s="51"/>
      <c r="B61" s="64"/>
      <c r="C61" s="64"/>
      <c r="D61" s="82"/>
      <c r="E61" s="72"/>
      <c r="F61" s="79"/>
      <c r="G61" s="72"/>
      <c r="H61" s="72"/>
      <c r="I61" s="72"/>
      <c r="J61" s="73"/>
    </row>
    <row r="62" spans="1:10" x14ac:dyDescent="0.25">
      <c r="A62" s="60" t="s">
        <v>14</v>
      </c>
      <c r="B62" s="151" t="s">
        <v>29</v>
      </c>
      <c r="C62" s="152"/>
      <c r="D62" s="153"/>
      <c r="E62" s="154"/>
      <c r="F62" s="155"/>
      <c r="G62" s="70"/>
      <c r="H62" s="70"/>
      <c r="I62" s="70"/>
      <c r="J62" s="71"/>
    </row>
    <row r="63" spans="1:10" x14ac:dyDescent="0.25">
      <c r="A63" s="62"/>
      <c r="B63" s="38" t="s">
        <v>15</v>
      </c>
      <c r="C63" s="100">
        <v>56.13</v>
      </c>
      <c r="D63" s="100" t="s">
        <v>30</v>
      </c>
      <c r="E63" s="102">
        <v>260</v>
      </c>
      <c r="F63" s="104">
        <v>7.14</v>
      </c>
      <c r="G63" s="103">
        <v>100.62</v>
      </c>
      <c r="H63" s="95">
        <v>2.0299999999999998</v>
      </c>
      <c r="I63" s="95">
        <v>5.67</v>
      </c>
      <c r="J63" s="96">
        <v>10.16</v>
      </c>
    </row>
    <row r="64" spans="1:10" x14ac:dyDescent="0.25">
      <c r="A64" s="62"/>
      <c r="B64" s="38" t="s">
        <v>16</v>
      </c>
      <c r="C64" s="94">
        <v>445.3</v>
      </c>
      <c r="D64" s="94" t="s">
        <v>34</v>
      </c>
      <c r="E64" s="105">
        <v>120</v>
      </c>
      <c r="F64" s="94">
        <v>31.48</v>
      </c>
      <c r="G64" s="103">
        <v>182.53</v>
      </c>
      <c r="H64" s="95">
        <v>9.9700000000000006</v>
      </c>
      <c r="I64" s="95">
        <v>11.9</v>
      </c>
      <c r="J64" s="96">
        <v>8.8699999999999992</v>
      </c>
    </row>
    <row r="65" spans="1:10" x14ac:dyDescent="0.25">
      <c r="A65" s="62"/>
      <c r="B65" s="38" t="s">
        <v>17</v>
      </c>
      <c r="C65" s="100">
        <v>302</v>
      </c>
      <c r="D65" s="100" t="s">
        <v>35</v>
      </c>
      <c r="E65" s="102">
        <v>185</v>
      </c>
      <c r="F65" s="94">
        <v>6.14</v>
      </c>
      <c r="G65" s="103">
        <v>178</v>
      </c>
      <c r="H65" s="95">
        <v>5.7</v>
      </c>
      <c r="I65" s="95">
        <v>5.83</v>
      </c>
      <c r="J65" s="96">
        <v>25.77</v>
      </c>
    </row>
    <row r="66" spans="1:10" x14ac:dyDescent="0.25">
      <c r="A66" s="62"/>
      <c r="B66" s="38" t="s">
        <v>18</v>
      </c>
      <c r="C66" s="94">
        <v>294</v>
      </c>
      <c r="D66" s="94" t="s">
        <v>36</v>
      </c>
      <c r="E66" s="102">
        <v>200</v>
      </c>
      <c r="F66" s="94">
        <v>3.35</v>
      </c>
      <c r="G66" s="103">
        <v>121</v>
      </c>
      <c r="H66" s="95">
        <v>0.5</v>
      </c>
      <c r="I66" s="95">
        <v>0.1</v>
      </c>
      <c r="J66" s="96">
        <v>31.2</v>
      </c>
    </row>
    <row r="67" spans="1:10" ht="30" x14ac:dyDescent="0.25">
      <c r="A67" s="62"/>
      <c r="B67" s="38" t="s">
        <v>23</v>
      </c>
      <c r="C67" s="117">
        <v>420.09</v>
      </c>
      <c r="D67" s="122" t="s">
        <v>32</v>
      </c>
      <c r="E67" s="102">
        <v>25</v>
      </c>
      <c r="F67" s="94">
        <v>1.37</v>
      </c>
      <c r="G67" s="97">
        <v>65</v>
      </c>
      <c r="H67" s="98">
        <v>2</v>
      </c>
      <c r="I67" s="98">
        <v>0.25</v>
      </c>
      <c r="J67" s="99">
        <v>13.75</v>
      </c>
    </row>
    <row r="68" spans="1:10" ht="30" x14ac:dyDescent="0.25">
      <c r="A68" s="62"/>
      <c r="B68" s="38" t="s">
        <v>20</v>
      </c>
      <c r="C68" s="117">
        <v>421.11</v>
      </c>
      <c r="D68" s="122" t="s">
        <v>37</v>
      </c>
      <c r="E68" s="102">
        <v>25</v>
      </c>
      <c r="F68" s="94">
        <v>1.37</v>
      </c>
      <c r="G68" s="97">
        <v>55</v>
      </c>
      <c r="H68" s="98">
        <v>2</v>
      </c>
      <c r="I68" s="98">
        <v>0.25</v>
      </c>
      <c r="J68" s="99">
        <v>11.5</v>
      </c>
    </row>
    <row r="69" spans="1:10" ht="15.75" x14ac:dyDescent="0.25">
      <c r="A69" s="62"/>
      <c r="B69" s="38"/>
      <c r="C69" s="39"/>
      <c r="D69" s="44" t="s">
        <v>45</v>
      </c>
      <c r="E69" s="46">
        <v>166.7</v>
      </c>
      <c r="F69" s="90">
        <f>74.2-50.85</f>
        <v>23.35</v>
      </c>
      <c r="G69" s="86"/>
      <c r="H69" s="87"/>
      <c r="I69" s="87"/>
      <c r="J69" s="88"/>
    </row>
    <row r="70" spans="1:10" ht="15.75" thickBot="1" x14ac:dyDescent="0.3">
      <c r="A70" s="63"/>
      <c r="B70" s="64"/>
      <c r="C70" s="64" t="s">
        <v>40</v>
      </c>
      <c r="D70" s="92"/>
      <c r="E70" s="72"/>
      <c r="F70" s="79">
        <v>74.2</v>
      </c>
      <c r="G70" s="72"/>
      <c r="H70" s="72"/>
      <c r="I70" s="72"/>
      <c r="J70" s="73"/>
    </row>
    <row r="73" spans="1:10" x14ac:dyDescent="0.25">
      <c r="A73" s="57" t="s">
        <v>0</v>
      </c>
      <c r="B73" s="156" t="s">
        <v>43</v>
      </c>
      <c r="C73" s="157"/>
      <c r="D73" s="158"/>
      <c r="E73" s="57" t="s">
        <v>21</v>
      </c>
      <c r="F73" s="77"/>
      <c r="G73" s="57"/>
      <c r="H73" s="57"/>
      <c r="I73" s="57" t="s">
        <v>1</v>
      </c>
      <c r="J73" s="76">
        <v>44518</v>
      </c>
    </row>
    <row r="74" spans="1:10" ht="15.75" thickBot="1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</row>
    <row r="75" spans="1:10" ht="15.75" thickBot="1" x14ac:dyDescent="0.3">
      <c r="A75" s="67" t="s">
        <v>2</v>
      </c>
      <c r="B75" s="68" t="s">
        <v>3</v>
      </c>
      <c r="C75" s="68" t="s">
        <v>24</v>
      </c>
      <c r="D75" s="68" t="s">
        <v>4</v>
      </c>
      <c r="E75" s="68" t="s">
        <v>25</v>
      </c>
      <c r="F75" s="68" t="s">
        <v>5</v>
      </c>
      <c r="G75" s="68" t="s">
        <v>6</v>
      </c>
      <c r="H75" s="68" t="s">
        <v>7</v>
      </c>
      <c r="I75" s="68" t="s">
        <v>8</v>
      </c>
      <c r="J75" s="69" t="s">
        <v>9</v>
      </c>
    </row>
    <row r="76" spans="1:10" x14ac:dyDescent="0.25">
      <c r="A76" s="60" t="s">
        <v>10</v>
      </c>
      <c r="B76" s="37" t="s">
        <v>11</v>
      </c>
      <c r="C76" s="127">
        <v>445.3</v>
      </c>
      <c r="D76" s="137" t="s">
        <v>38</v>
      </c>
      <c r="E76" s="136">
        <v>120</v>
      </c>
      <c r="F76" s="118">
        <v>31.22</v>
      </c>
      <c r="G76" s="127">
        <v>183</v>
      </c>
      <c r="H76" s="127">
        <v>10</v>
      </c>
      <c r="I76" s="127">
        <v>12</v>
      </c>
      <c r="J76" s="127">
        <v>9</v>
      </c>
    </row>
    <row r="77" spans="1:10" x14ac:dyDescent="0.25">
      <c r="A77" s="62"/>
      <c r="B77" s="38" t="s">
        <v>17</v>
      </c>
      <c r="C77" s="131">
        <v>138.21</v>
      </c>
      <c r="D77" s="137" t="s">
        <v>27</v>
      </c>
      <c r="E77" s="136">
        <v>180</v>
      </c>
      <c r="F77" s="118">
        <v>12.49</v>
      </c>
      <c r="G77" s="131">
        <v>157.53</v>
      </c>
      <c r="H77" s="131">
        <v>3.51</v>
      </c>
      <c r="I77" s="131">
        <v>5.42</v>
      </c>
      <c r="J77" s="131">
        <v>23.56</v>
      </c>
    </row>
    <row r="78" spans="1:10" x14ac:dyDescent="0.25">
      <c r="A78" s="62"/>
      <c r="B78" s="38" t="s">
        <v>12</v>
      </c>
      <c r="C78" s="131">
        <v>283</v>
      </c>
      <c r="D78" s="137" t="s">
        <v>26</v>
      </c>
      <c r="E78" s="136">
        <v>200</v>
      </c>
      <c r="F78" s="118">
        <v>0.77</v>
      </c>
      <c r="G78" s="131">
        <v>35</v>
      </c>
      <c r="H78" s="131">
        <v>0</v>
      </c>
      <c r="I78" s="131">
        <v>0</v>
      </c>
      <c r="J78" s="131">
        <v>9</v>
      </c>
    </row>
    <row r="79" spans="1:10" x14ac:dyDescent="0.25">
      <c r="A79" s="62"/>
      <c r="B79" s="38" t="s">
        <v>22</v>
      </c>
      <c r="C79" s="127">
        <v>420.06</v>
      </c>
      <c r="D79" s="137" t="s">
        <v>39</v>
      </c>
      <c r="E79" s="136">
        <v>50</v>
      </c>
      <c r="F79" s="118">
        <v>2.75</v>
      </c>
      <c r="G79" s="127">
        <v>130</v>
      </c>
      <c r="H79" s="127">
        <v>4</v>
      </c>
      <c r="I79" s="127">
        <v>1</v>
      </c>
      <c r="J79" s="127">
        <v>28</v>
      </c>
    </row>
    <row r="80" spans="1:10" x14ac:dyDescent="0.25">
      <c r="A80" s="62"/>
      <c r="B80" s="41"/>
      <c r="C80" s="131">
        <v>401.08</v>
      </c>
      <c r="D80" s="137" t="s">
        <v>28</v>
      </c>
      <c r="E80" s="136">
        <v>10</v>
      </c>
      <c r="F80" s="118">
        <v>4.5</v>
      </c>
      <c r="G80" s="131">
        <v>54</v>
      </c>
      <c r="H80" s="131">
        <v>5</v>
      </c>
      <c r="I80" s="131">
        <v>5</v>
      </c>
      <c r="J80" s="131">
        <v>0</v>
      </c>
    </row>
    <row r="81" spans="1:10" x14ac:dyDescent="0.25">
      <c r="A81" s="58"/>
      <c r="B81" s="139" t="s">
        <v>42</v>
      </c>
      <c r="C81" s="131">
        <v>38.590000000000003</v>
      </c>
      <c r="D81" s="137" t="s">
        <v>45</v>
      </c>
      <c r="E81" s="143">
        <v>90</v>
      </c>
      <c r="F81" s="136">
        <f>64.32-51.73</f>
        <v>12.589999999999996</v>
      </c>
      <c r="G81" s="131">
        <v>94</v>
      </c>
      <c r="H81" s="131">
        <v>0.8</v>
      </c>
      <c r="I81" s="131">
        <v>19.600000000000001</v>
      </c>
      <c r="J81" s="131">
        <v>19.600000000000001</v>
      </c>
    </row>
    <row r="82" spans="1:10" ht="15.75" x14ac:dyDescent="0.25">
      <c r="A82" s="58"/>
      <c r="B82" s="59"/>
      <c r="C82" s="119"/>
      <c r="D82" s="93"/>
      <c r="E82" s="140"/>
      <c r="F82" s="53"/>
      <c r="G82" s="120"/>
      <c r="H82" s="120"/>
      <c r="I82" s="120"/>
      <c r="J82" s="120">
        <v>89.16</v>
      </c>
    </row>
    <row r="83" spans="1:10" ht="16.5" thickBot="1" x14ac:dyDescent="0.3">
      <c r="A83" s="47"/>
      <c r="B83" s="80"/>
      <c r="C83" s="121" t="s">
        <v>40</v>
      </c>
      <c r="D83" s="112"/>
      <c r="E83" s="113"/>
      <c r="F83" s="114">
        <f>F76+F77+F78+F79+F80+F81</f>
        <v>64.319999999999993</v>
      </c>
      <c r="G83" s="120"/>
      <c r="H83" s="120"/>
      <c r="I83" s="120"/>
      <c r="J83" s="120"/>
    </row>
    <row r="84" spans="1:10" x14ac:dyDescent="0.25">
      <c r="A84" s="49" t="s">
        <v>13</v>
      </c>
      <c r="B84" s="66" t="s">
        <v>19</v>
      </c>
      <c r="C84" s="61"/>
      <c r="D84" s="81"/>
      <c r="E84" s="70"/>
      <c r="F84" s="78"/>
      <c r="G84" s="70"/>
      <c r="H84" s="70"/>
      <c r="I84" s="70"/>
      <c r="J84" s="71"/>
    </row>
    <row r="85" spans="1:10" ht="15.75" thickBot="1" x14ac:dyDescent="0.3">
      <c r="A85" s="51"/>
      <c r="B85" s="64"/>
      <c r="C85" s="64"/>
      <c r="D85" s="82"/>
      <c r="E85" s="72"/>
      <c r="F85" s="79"/>
      <c r="G85" s="72"/>
      <c r="H85" s="72"/>
      <c r="I85" s="72"/>
      <c r="J85" s="73"/>
    </row>
    <row r="86" spans="1:10" x14ac:dyDescent="0.25">
      <c r="A86" s="62" t="s">
        <v>14</v>
      </c>
      <c r="B86" s="65" t="s">
        <v>29</v>
      </c>
      <c r="C86" s="89"/>
      <c r="D86" s="54"/>
      <c r="E86" s="55"/>
      <c r="F86" s="56"/>
      <c r="G86" s="74"/>
      <c r="H86" s="74"/>
      <c r="I86" s="74"/>
      <c r="J86" s="75"/>
    </row>
    <row r="87" spans="1:10" ht="15.75" x14ac:dyDescent="0.25">
      <c r="A87" s="62"/>
      <c r="B87" s="38" t="s">
        <v>15</v>
      </c>
      <c r="C87" s="39"/>
      <c r="D87" s="44"/>
      <c r="E87" s="46"/>
      <c r="F87" s="43"/>
      <c r="G87" s="83"/>
      <c r="H87" s="84"/>
      <c r="I87" s="84"/>
      <c r="J87" s="85"/>
    </row>
    <row r="88" spans="1:10" ht="15.75" x14ac:dyDescent="0.25">
      <c r="A88" s="62"/>
      <c r="B88" s="38" t="s">
        <v>16</v>
      </c>
      <c r="C88" s="39"/>
      <c r="D88" s="44"/>
      <c r="E88" s="52"/>
      <c r="F88" s="43"/>
      <c r="G88" s="83"/>
      <c r="H88" s="84"/>
      <c r="I88" s="84"/>
      <c r="J88" s="85"/>
    </row>
    <row r="89" spans="1:10" ht="15.75" x14ac:dyDescent="0.25">
      <c r="A89" s="62"/>
      <c r="B89" s="38" t="s">
        <v>17</v>
      </c>
      <c r="C89" s="39"/>
      <c r="D89" s="44"/>
      <c r="E89" s="46"/>
      <c r="F89" s="43"/>
      <c r="G89" s="83"/>
      <c r="H89" s="84"/>
      <c r="I89" s="84"/>
      <c r="J89" s="85"/>
    </row>
    <row r="90" spans="1:10" ht="15.75" x14ac:dyDescent="0.25">
      <c r="A90" s="62"/>
      <c r="B90" s="38" t="s">
        <v>18</v>
      </c>
      <c r="C90" s="39"/>
      <c r="D90" s="44"/>
      <c r="E90" s="46"/>
      <c r="F90" s="43"/>
      <c r="G90" s="83"/>
      <c r="H90" s="84"/>
      <c r="I90" s="84"/>
      <c r="J90" s="85"/>
    </row>
    <row r="91" spans="1:10" ht="15.75" x14ac:dyDescent="0.25">
      <c r="A91" s="62"/>
      <c r="B91" s="38" t="s">
        <v>23</v>
      </c>
      <c r="C91" s="39"/>
      <c r="D91" s="44"/>
      <c r="E91" s="46"/>
      <c r="F91" s="43"/>
      <c r="G91" s="83"/>
      <c r="H91" s="84"/>
      <c r="I91" s="84"/>
      <c r="J91" s="85"/>
    </row>
    <row r="92" spans="1:10" ht="15.75" x14ac:dyDescent="0.25">
      <c r="A92" s="62"/>
      <c r="B92" s="106" t="s">
        <v>20</v>
      </c>
      <c r="C92" s="107"/>
      <c r="D92" s="108"/>
      <c r="E92" s="109"/>
      <c r="F92" s="110"/>
      <c r="G92" s="86"/>
      <c r="H92" s="87"/>
      <c r="I92" s="87"/>
      <c r="J92" s="88"/>
    </row>
    <row r="93" spans="1:10" ht="15.75" x14ac:dyDescent="0.25">
      <c r="A93" s="58"/>
      <c r="B93" s="58"/>
      <c r="C93" s="59"/>
      <c r="D93" s="39"/>
      <c r="E93" s="43"/>
      <c r="F93" s="43"/>
      <c r="G93" s="84"/>
      <c r="H93" s="84"/>
      <c r="I93" s="84"/>
      <c r="J93" s="84"/>
    </row>
    <row r="98" spans="7:7" x14ac:dyDescent="0.25">
      <c r="G98" s="58"/>
    </row>
  </sheetData>
  <mergeCells count="4">
    <mergeCell ref="B1:D1"/>
    <mergeCell ref="B26:D26"/>
    <mergeCell ref="B49:D49"/>
    <mergeCell ref="B73:D7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2021-11-18T06:24:56Z</dcterms:modified>
</cp:coreProperties>
</file>