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СТОЛОВАЯ 2026\"/>
    </mc:Choice>
  </mc:AlternateContent>
  <bookViews>
    <workbookView xWindow="-120" yWindow="0" windowWidth="20730" windowHeight="116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9" i="1" l="1"/>
  <c r="J99" i="1"/>
  <c r="I99" i="1"/>
  <c r="H99" i="1"/>
  <c r="G99" i="1"/>
  <c r="F99" i="1"/>
  <c r="L194" i="1" l="1"/>
  <c r="L184" i="1"/>
  <c r="L175" i="1"/>
  <c r="L165" i="1"/>
  <c r="L156" i="1"/>
  <c r="L146" i="1"/>
  <c r="L137" i="1"/>
  <c r="L127" i="1"/>
  <c r="L118" i="1"/>
  <c r="L108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J195" i="1"/>
  <c r="I195" i="1"/>
  <c r="H195" i="1"/>
  <c r="G195" i="1"/>
  <c r="L176" i="1"/>
  <c r="J176" i="1"/>
  <c r="I176" i="1"/>
  <c r="H176" i="1"/>
  <c r="G176" i="1"/>
  <c r="L157" i="1"/>
  <c r="J157" i="1"/>
  <c r="I157" i="1"/>
  <c r="H157" i="1"/>
  <c r="G157" i="1"/>
  <c r="G138" i="1"/>
  <c r="L138" i="1"/>
  <c r="J138" i="1"/>
  <c r="I138" i="1"/>
  <c r="H138" i="1"/>
  <c r="L119" i="1"/>
  <c r="J119" i="1"/>
  <c r="I119" i="1"/>
  <c r="H119" i="1"/>
  <c r="L100" i="1"/>
  <c r="J100" i="1"/>
  <c r="I100" i="1"/>
  <c r="H100" i="1"/>
  <c r="G100" i="1"/>
  <c r="F100" i="1"/>
  <c r="L81" i="1"/>
  <c r="J81" i="1"/>
  <c r="F81" i="1"/>
  <c r="I81" i="1"/>
  <c r="H81" i="1"/>
  <c r="G81" i="1"/>
  <c r="F62" i="1"/>
  <c r="L62" i="1"/>
  <c r="J62" i="1"/>
  <c r="I62" i="1"/>
  <c r="H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F196" i="1"/>
  <c r="H196" i="1"/>
</calcChain>
</file>

<file path=xl/sharedStrings.xml><?xml version="1.0" encoding="utf-8"?>
<sst xmlns="http://schemas.openxmlformats.org/spreadsheetml/2006/main" count="286" uniqueCount="89">
  <si>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</si>
  <si>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</si>
  <si>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</si>
  <si>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</si>
  <si>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</si>
  <si>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</si>
  <si>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</si>
  <si>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</si>
  <si>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</si>
  <si>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</si>
  <si>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</si>
  <si>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</si>
  <si>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</si>
  <si>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</si>
  <si>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</si>
  <si>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</si>
  <si>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</si>
  <si>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</si>
  <si>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</si>
  <si>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</si>
  <si>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</si>
  <si>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</si>
  <si>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</si>
  <si>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</si>
  <si>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</si>
  <si>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</si>
  <si>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</si>
  <si>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</si>
  <si>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</si>
  <si>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</si>
  <si>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</si>
  <si>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</si>
  <si>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</si>
  <si>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</si>
  <si>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</si>
  <si>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</si>
  <si>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</si>
  <si>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</si>
  <si>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</si>
  <si>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молоком и сахаром</t>
  </si>
  <si>
    <t>Свекольник со сметаной</t>
  </si>
  <si>
    <t>Плов из мяса птицы</t>
  </si>
  <si>
    <t>Чай с лимоном и сахаром</t>
  </si>
  <si>
    <t>Чай витаминизированный</t>
  </si>
  <si>
    <t>Фрукты свежие (апельсины)</t>
  </si>
  <si>
    <t>Салат "Мишат"</t>
  </si>
  <si>
    <t>Рассольник ленинградский со сметаной</t>
  </si>
  <si>
    <t>Картофельное пюре</t>
  </si>
  <si>
    <t>Хлеб белый для детского питания со сливочным маслом</t>
  </si>
  <si>
    <t>Хлеб белый для детского питания</t>
  </si>
  <si>
    <t>Хлеб  черный для детского питания</t>
  </si>
  <si>
    <t>Хлеб черный для детского питания</t>
  </si>
  <si>
    <t>Филе грудки припущенное с овощами, каша гречневая вязкая с маслом</t>
  </si>
  <si>
    <t>Чай с сахаром</t>
  </si>
  <si>
    <t>Щи из свежей капусты со сметаной</t>
  </si>
  <si>
    <t>Фрикадельки "Наполи"</t>
  </si>
  <si>
    <t>Макаронные изделия отварные с маслом</t>
  </si>
  <si>
    <t>Митбол с томатным соусом, макаронные изделия отварные с маслом</t>
  </si>
  <si>
    <t>Кисломолочный напиток для детского питания</t>
  </si>
  <si>
    <t>Салат из моркови с огурцами и зеленым горошком</t>
  </si>
  <si>
    <t>Салат из белокочанной капусты с яблоками</t>
  </si>
  <si>
    <t>Уха с крупой</t>
  </si>
  <si>
    <t>Жаркое по домашнему</t>
  </si>
  <si>
    <t>Витаминизированная кисель "В"</t>
  </si>
  <si>
    <t>Котлета де-воляй, картофельное пюре</t>
  </si>
  <si>
    <t>Фрукты свежие (мандарины)</t>
  </si>
  <si>
    <t>Сок фруктовый</t>
  </si>
  <si>
    <t>Котлеты пожарские, каша гречневая вязкая с маслом</t>
  </si>
  <si>
    <t>Салат "Мазайка"</t>
  </si>
  <si>
    <t>Борщ с капустой и картофелем со сметаной</t>
  </si>
  <si>
    <t>Говядина тушеная с картофелем</t>
  </si>
  <si>
    <t>Огурцы свежие порционные</t>
  </si>
  <si>
    <t>"Ежики" мясные,картофельное пюре с морковью</t>
  </si>
  <si>
    <t>Салат из белокочанной капусты, моркови и кукурузы</t>
  </si>
  <si>
    <t>Суп картофельный с горохом</t>
  </si>
  <si>
    <t>Биточки из мяса с томатным соусом</t>
  </si>
  <si>
    <t>Рис припущенный</t>
  </si>
  <si>
    <t>Салат из свеклы с яблоками и огурцами</t>
  </si>
  <si>
    <t>Суп картофельный с макаронными изделиями</t>
  </si>
  <si>
    <t>Салат из моркови</t>
  </si>
  <si>
    <t>Рассольник домашний</t>
  </si>
  <si>
    <t>Байтсы, ризотто</t>
  </si>
  <si>
    <t>сладкое</t>
  </si>
  <si>
    <t>Фрикадельки мясные с томатным соусом</t>
  </si>
  <si>
    <t>Мясо тушеное</t>
  </si>
  <si>
    <t>Салат из белокочанной  капусты, моркови и кукурузы</t>
  </si>
  <si>
    <t>Тефтели рыбные с соусом, макаронные изделия отварные с маслом</t>
  </si>
  <si>
    <t>МОБУ СОШ №2 с. Верхние Киги МР Кигинский район РБ</t>
  </si>
  <si>
    <t>Фишболы, 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</si>
</sst>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E160" sqref="E160:E16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60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87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customHeight="1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86</v>
      </c>
      <c r="F6" s="40">
        <v>255</v>
      </c>
      <c r="G6" s="40">
        <v>12.95</v>
      </c>
      <c r="H6" s="40">
        <v>12.34</v>
      </c>
      <c r="I6" s="40">
        <v>49.57</v>
      </c>
      <c r="J6" s="40">
        <v>361.88</v>
      </c>
      <c r="K6" s="41">
        <v>446.22</v>
      </c>
      <c r="L6" s="40">
        <v>65.62</v>
      </c>
    </row>
    <row r="7" spans="1:12" ht="14.25" customHeight="1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53</v>
      </c>
      <c r="F8" s="43">
        <v>200</v>
      </c>
      <c r="G8" s="43">
        <v>0</v>
      </c>
      <c r="H8" s="43">
        <v>0</v>
      </c>
      <c r="I8" s="43">
        <v>9.98</v>
      </c>
      <c r="J8" s="43">
        <v>39.9</v>
      </c>
      <c r="K8" s="44">
        <v>283</v>
      </c>
      <c r="L8" s="43">
        <v>3.83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46</v>
      </c>
      <c r="G9" s="43">
        <v>3.24</v>
      </c>
      <c r="H9" s="43">
        <v>3.8</v>
      </c>
      <c r="I9" s="43">
        <v>22.1</v>
      </c>
      <c r="J9" s="43">
        <v>144</v>
      </c>
      <c r="K9" s="44">
        <v>420.06</v>
      </c>
      <c r="L9" s="43">
        <v>8.26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501</v>
      </c>
      <c r="G13" s="19">
        <f t="shared" ref="G13:J13" si="0">SUM(G6:G12)</f>
        <v>16.189999999999998</v>
      </c>
      <c r="H13" s="19">
        <f t="shared" si="0"/>
        <v>16.14</v>
      </c>
      <c r="I13" s="19">
        <f t="shared" si="0"/>
        <v>81.650000000000006</v>
      </c>
      <c r="J13" s="19">
        <f t="shared" si="0"/>
        <v>545.78</v>
      </c>
      <c r="K13" s="25"/>
      <c r="L13" s="19">
        <f t="shared" ref="L13" si="1">SUM(L6:L12)</f>
        <v>77.710000000000008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60</v>
      </c>
      <c r="F14" s="43">
        <v>80</v>
      </c>
      <c r="G14" s="43">
        <v>1.5</v>
      </c>
      <c r="H14" s="43">
        <v>3.7</v>
      </c>
      <c r="I14" s="43">
        <v>7.7</v>
      </c>
      <c r="J14" s="43">
        <v>69</v>
      </c>
      <c r="K14" s="44">
        <v>8.1</v>
      </c>
      <c r="L14" s="43">
        <v>11.34</v>
      </c>
    </row>
    <row r="15" spans="1:12" ht="15" x14ac:dyDescent="0.25">
      <c r="A15" s="23"/>
      <c r="B15" s="15"/>
      <c r="C15" s="11"/>
      <c r="D15" s="7" t="s">
        <v>27</v>
      </c>
      <c r="E15" s="42" t="s">
        <v>40</v>
      </c>
      <c r="F15" s="43">
        <v>205</v>
      </c>
      <c r="G15" s="43">
        <v>1.9</v>
      </c>
      <c r="H15" s="43">
        <v>4.16</v>
      </c>
      <c r="I15" s="43">
        <v>13.06</v>
      </c>
      <c r="J15" s="43">
        <v>97.51</v>
      </c>
      <c r="K15" s="44">
        <v>67.290000000000006</v>
      </c>
      <c r="L15" s="43">
        <v>10.96</v>
      </c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180</v>
      </c>
      <c r="G16" s="43">
        <v>15.81</v>
      </c>
      <c r="H16" s="43">
        <v>18.350000000000001</v>
      </c>
      <c r="I16" s="43">
        <v>47.28</v>
      </c>
      <c r="J16" s="43">
        <v>449.66</v>
      </c>
      <c r="K16" s="44">
        <v>131.66</v>
      </c>
      <c r="L16" s="43">
        <v>53.35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82</v>
      </c>
      <c r="E18" s="42" t="s">
        <v>42</v>
      </c>
      <c r="F18" s="43">
        <v>200</v>
      </c>
      <c r="G18" s="43">
        <v>0.06</v>
      </c>
      <c r="H18" s="43">
        <v>0.01</v>
      </c>
      <c r="I18" s="43">
        <v>10.199999999999999</v>
      </c>
      <c r="J18" s="43">
        <v>42.2</v>
      </c>
      <c r="K18" s="44">
        <v>285</v>
      </c>
      <c r="L18" s="43">
        <v>5.53</v>
      </c>
    </row>
    <row r="19" spans="1:12" ht="15" x14ac:dyDescent="0.25">
      <c r="A19" s="23"/>
      <c r="B19" s="15"/>
      <c r="C19" s="11"/>
      <c r="D19" s="7" t="s">
        <v>31</v>
      </c>
      <c r="E19" s="42" t="s">
        <v>49</v>
      </c>
      <c r="F19" s="43">
        <v>30</v>
      </c>
      <c r="G19" s="43">
        <v>2.4</v>
      </c>
      <c r="H19" s="43">
        <v>0.3</v>
      </c>
      <c r="I19" s="43">
        <v>17</v>
      </c>
      <c r="J19" s="43">
        <v>78</v>
      </c>
      <c r="K19" s="44">
        <v>420.08</v>
      </c>
      <c r="L19" s="43">
        <v>2.73</v>
      </c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2.4</v>
      </c>
      <c r="H20" s="43">
        <v>0.3</v>
      </c>
      <c r="I20" s="43">
        <v>13.8</v>
      </c>
      <c r="J20" s="43">
        <v>66</v>
      </c>
      <c r="K20" s="44">
        <v>421.14</v>
      </c>
      <c r="L20" s="43">
        <v>2.73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24.069999999999997</v>
      </c>
      <c r="H23" s="19">
        <f t="shared" si="2"/>
        <v>26.820000000000004</v>
      </c>
      <c r="I23" s="19">
        <f t="shared" si="2"/>
        <v>109.04</v>
      </c>
      <c r="J23" s="19">
        <f t="shared" si="2"/>
        <v>802.37000000000012</v>
      </c>
      <c r="K23" s="25"/>
      <c r="L23" s="19">
        <f t="shared" ref="L23" si="3">SUM(L14:L22)</f>
        <v>86.640000000000015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1226</v>
      </c>
      <c r="G24" s="32">
        <f t="shared" ref="G24:J24" si="4">G13+G23</f>
        <v>40.259999999999991</v>
      </c>
      <c r="H24" s="32">
        <f t="shared" si="4"/>
        <v>42.960000000000008</v>
      </c>
      <c r="I24" s="32">
        <f t="shared" si="4"/>
        <v>190.69</v>
      </c>
      <c r="J24" s="32">
        <f t="shared" si="4"/>
        <v>1348.15</v>
      </c>
      <c r="K24" s="32"/>
      <c r="L24" s="32">
        <f t="shared" ref="L24" si="5">L13+L23</f>
        <v>164.35000000000002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81</v>
      </c>
      <c r="F25" s="40">
        <v>240</v>
      </c>
      <c r="G25" s="40">
        <v>16.78</v>
      </c>
      <c r="H25" s="40">
        <v>17.48</v>
      </c>
      <c r="I25" s="40">
        <v>49.62</v>
      </c>
      <c r="J25" s="40">
        <v>435.4</v>
      </c>
      <c r="K25" s="41">
        <v>595.1</v>
      </c>
      <c r="L25" s="40">
        <v>51.78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</v>
      </c>
      <c r="H27" s="43">
        <v>0</v>
      </c>
      <c r="I27" s="43">
        <v>9.6999999999999993</v>
      </c>
      <c r="J27" s="43">
        <v>39</v>
      </c>
      <c r="K27" s="44">
        <v>282</v>
      </c>
      <c r="L27" s="43">
        <v>5.74</v>
      </c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25</v>
      </c>
      <c r="G28" s="43">
        <v>1.8</v>
      </c>
      <c r="H28" s="43">
        <v>0.3</v>
      </c>
      <c r="I28" s="43">
        <v>15</v>
      </c>
      <c r="J28" s="43">
        <v>66</v>
      </c>
      <c r="K28" s="44">
        <v>420.1</v>
      </c>
      <c r="L28" s="43">
        <v>2.2999999999999998</v>
      </c>
    </row>
    <row r="29" spans="1:12" ht="15" x14ac:dyDescent="0.25">
      <c r="A29" s="14"/>
      <c r="B29" s="15"/>
      <c r="C29" s="11"/>
      <c r="D29" s="7" t="s">
        <v>24</v>
      </c>
      <c r="E29" s="42" t="s">
        <v>44</v>
      </c>
      <c r="F29" s="43">
        <v>100</v>
      </c>
      <c r="G29" s="43">
        <v>0.3</v>
      </c>
      <c r="H29" s="43">
        <v>0.2</v>
      </c>
      <c r="I29" s="43">
        <v>8.1</v>
      </c>
      <c r="J29" s="43">
        <v>43</v>
      </c>
      <c r="K29" s="44">
        <v>369</v>
      </c>
      <c r="L29" s="43">
        <v>22.8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18.880000000000003</v>
      </c>
      <c r="H32" s="19">
        <f t="shared" ref="H32" si="7">SUM(H25:H31)</f>
        <v>17.98</v>
      </c>
      <c r="I32" s="19">
        <f t="shared" ref="I32" si="8">SUM(I25:I31)</f>
        <v>82.419999999999987</v>
      </c>
      <c r="J32" s="19">
        <f t="shared" ref="J32:L32" si="9">SUM(J25:J31)</f>
        <v>583.4</v>
      </c>
      <c r="K32" s="25"/>
      <c r="L32" s="19">
        <f t="shared" si="9"/>
        <v>82.62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80</v>
      </c>
      <c r="G33" s="43">
        <v>1.3</v>
      </c>
      <c r="H33" s="43">
        <v>6.7</v>
      </c>
      <c r="I33" s="43">
        <v>5.0999999999999996</v>
      </c>
      <c r="J33" s="43">
        <v>86</v>
      </c>
      <c r="K33" s="44">
        <v>35.1</v>
      </c>
      <c r="L33" s="43">
        <v>10.199999999999999</v>
      </c>
    </row>
    <row r="34" spans="1:12" ht="15" x14ac:dyDescent="0.25">
      <c r="A34" s="14"/>
      <c r="B34" s="15"/>
      <c r="C34" s="11"/>
      <c r="D34" s="7" t="s">
        <v>27</v>
      </c>
      <c r="E34" s="42" t="s">
        <v>46</v>
      </c>
      <c r="F34" s="43">
        <v>205</v>
      </c>
      <c r="G34" s="43">
        <v>1.96</v>
      </c>
      <c r="H34" s="43">
        <v>4.26</v>
      </c>
      <c r="I34" s="43">
        <v>13.72</v>
      </c>
      <c r="J34" s="43">
        <v>101.67</v>
      </c>
      <c r="K34" s="44">
        <v>54.45</v>
      </c>
      <c r="L34" s="43">
        <v>10.98</v>
      </c>
    </row>
    <row r="35" spans="1:12" ht="15" x14ac:dyDescent="0.25">
      <c r="A35" s="14"/>
      <c r="B35" s="15"/>
      <c r="C35" s="11"/>
      <c r="D35" s="7" t="s">
        <v>28</v>
      </c>
      <c r="E35" s="42" t="s">
        <v>83</v>
      </c>
      <c r="F35" s="43">
        <v>90</v>
      </c>
      <c r="G35" s="43">
        <v>8.33</v>
      </c>
      <c r="H35" s="43">
        <v>8.9</v>
      </c>
      <c r="I35" s="43">
        <v>7.16</v>
      </c>
      <c r="J35" s="43">
        <v>141.77000000000001</v>
      </c>
      <c r="K35" s="44">
        <v>469.03</v>
      </c>
      <c r="L35" s="43">
        <v>41.92</v>
      </c>
    </row>
    <row r="36" spans="1:12" ht="15" x14ac:dyDescent="0.25">
      <c r="A36" s="14"/>
      <c r="B36" s="15"/>
      <c r="C36" s="11"/>
      <c r="D36" s="7" t="s">
        <v>29</v>
      </c>
      <c r="E36" s="42" t="s">
        <v>47</v>
      </c>
      <c r="F36" s="43">
        <v>180</v>
      </c>
      <c r="G36" s="43">
        <v>3.69</v>
      </c>
      <c r="H36" s="43">
        <v>5.0999999999999996</v>
      </c>
      <c r="I36" s="43">
        <v>26.51</v>
      </c>
      <c r="J36" s="43">
        <v>158.19999999999999</v>
      </c>
      <c r="K36" s="44">
        <v>138.30000000000001</v>
      </c>
      <c r="L36" s="43">
        <v>17.5</v>
      </c>
    </row>
    <row r="37" spans="1:12" ht="15" x14ac:dyDescent="0.25">
      <c r="A37" s="14"/>
      <c r="B37" s="15"/>
      <c r="C37" s="11"/>
      <c r="D37" s="7" t="s">
        <v>82</v>
      </c>
      <c r="E37" s="42" t="s">
        <v>39</v>
      </c>
      <c r="F37" s="43">
        <v>200</v>
      </c>
      <c r="G37" s="43">
        <v>1.4</v>
      </c>
      <c r="H37" s="43">
        <v>1.4</v>
      </c>
      <c r="I37" s="43">
        <v>11.2</v>
      </c>
      <c r="J37" s="43">
        <v>61</v>
      </c>
      <c r="K37" s="44">
        <v>281</v>
      </c>
      <c r="L37" s="43">
        <v>8.5299999999999994</v>
      </c>
    </row>
    <row r="38" spans="1:12" ht="15" x14ac:dyDescent="0.25">
      <c r="A38" s="14"/>
      <c r="B38" s="15"/>
      <c r="C38" s="11"/>
      <c r="D38" s="7" t="s">
        <v>31</v>
      </c>
      <c r="E38" s="42" t="s">
        <v>49</v>
      </c>
      <c r="F38" s="43">
        <v>50</v>
      </c>
      <c r="G38" s="43">
        <v>4</v>
      </c>
      <c r="H38" s="43">
        <v>0.5</v>
      </c>
      <c r="I38" s="43">
        <v>27.5</v>
      </c>
      <c r="J38" s="43">
        <v>130</v>
      </c>
      <c r="K38" s="44">
        <v>420.06</v>
      </c>
      <c r="L38" s="43">
        <v>4.5999999999999996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40</v>
      </c>
      <c r="G39" s="43">
        <v>3.2</v>
      </c>
      <c r="H39" s="43">
        <v>0.4</v>
      </c>
      <c r="I39" s="43">
        <v>18.399999999999999</v>
      </c>
      <c r="J39" s="43">
        <v>88</v>
      </c>
      <c r="K39" s="44">
        <v>420.02</v>
      </c>
      <c r="L39" s="43">
        <v>3.64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845</v>
      </c>
      <c r="G42" s="19">
        <f t="shared" ref="G42" si="10">SUM(G33:G41)</f>
        <v>23.88</v>
      </c>
      <c r="H42" s="19">
        <f t="shared" ref="H42" si="11">SUM(H33:H41)</f>
        <v>27.259999999999998</v>
      </c>
      <c r="I42" s="19">
        <f t="shared" ref="I42" si="12">SUM(I33:I41)</f>
        <v>109.59</v>
      </c>
      <c r="J42" s="19">
        <f t="shared" ref="J42:L42" si="13">SUM(J33:J41)</f>
        <v>766.6400000000001</v>
      </c>
      <c r="K42" s="25"/>
      <c r="L42" s="19">
        <f t="shared" si="13"/>
        <v>97.36999999999999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1410</v>
      </c>
      <c r="G43" s="32">
        <f t="shared" ref="G43" si="14">G32+G42</f>
        <v>42.760000000000005</v>
      </c>
      <c r="H43" s="32">
        <f t="shared" ref="H43" si="15">H32+H42</f>
        <v>45.239999999999995</v>
      </c>
      <c r="I43" s="32">
        <f t="shared" ref="I43" si="16">I32+I42</f>
        <v>192.01</v>
      </c>
      <c r="J43" s="32">
        <f t="shared" ref="J43:L43" si="17">J32+J42</f>
        <v>1350.04</v>
      </c>
      <c r="K43" s="32"/>
      <c r="L43" s="32">
        <f t="shared" si="17"/>
        <v>179.99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255</v>
      </c>
      <c r="G44" s="40">
        <v>12.96</v>
      </c>
      <c r="H44" s="40">
        <v>17.16</v>
      </c>
      <c r="I44" s="40">
        <v>26.99</v>
      </c>
      <c r="J44" s="40">
        <v>311.52999999999997</v>
      </c>
      <c r="K44" s="41">
        <v>439</v>
      </c>
      <c r="L44" s="40">
        <v>63.27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</v>
      </c>
      <c r="H46" s="43">
        <v>0</v>
      </c>
      <c r="I46" s="43">
        <v>9.98</v>
      </c>
      <c r="J46" s="43">
        <v>39.9</v>
      </c>
      <c r="K46" s="44">
        <v>283</v>
      </c>
      <c r="L46" s="43">
        <v>3.83</v>
      </c>
    </row>
    <row r="47" spans="1:12" ht="15" x14ac:dyDescent="0.25">
      <c r="A47" s="23"/>
      <c r="B47" s="15"/>
      <c r="C47" s="11"/>
      <c r="D47" s="7" t="s">
        <v>23</v>
      </c>
      <c r="E47" s="42" t="s">
        <v>49</v>
      </c>
      <c r="F47" s="43">
        <v>65</v>
      </c>
      <c r="G47" s="43">
        <v>5</v>
      </c>
      <c r="H47" s="43">
        <v>0.8</v>
      </c>
      <c r="I47" s="43">
        <v>35.799999999999997</v>
      </c>
      <c r="J47" s="43">
        <v>169</v>
      </c>
      <c r="K47" s="44">
        <v>420.06</v>
      </c>
      <c r="L47" s="43">
        <v>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17.96</v>
      </c>
      <c r="H51" s="19">
        <f t="shared" ref="H51" si="19">SUM(H44:H50)</f>
        <v>17.96</v>
      </c>
      <c r="I51" s="19">
        <f t="shared" ref="I51" si="20">SUM(I44:I50)</f>
        <v>72.77</v>
      </c>
      <c r="J51" s="19">
        <f t="shared" ref="J51:L51" si="21">SUM(J44:J50)</f>
        <v>520.42999999999995</v>
      </c>
      <c r="K51" s="25"/>
      <c r="L51" s="19">
        <f t="shared" si="21"/>
        <v>72.100000000000009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85</v>
      </c>
      <c r="F52" s="43">
        <v>80</v>
      </c>
      <c r="G52" s="43">
        <v>1.9</v>
      </c>
      <c r="H52" s="43">
        <v>5.7</v>
      </c>
      <c r="I52" s="43">
        <v>7.3</v>
      </c>
      <c r="J52" s="43">
        <v>88</v>
      </c>
      <c r="K52" s="44">
        <v>10.1</v>
      </c>
      <c r="L52" s="43">
        <v>12.34</v>
      </c>
    </row>
    <row r="53" spans="1:12" ht="15" x14ac:dyDescent="0.25">
      <c r="A53" s="23"/>
      <c r="B53" s="15"/>
      <c r="C53" s="11"/>
      <c r="D53" s="7" t="s">
        <v>27</v>
      </c>
      <c r="E53" s="42" t="s">
        <v>54</v>
      </c>
      <c r="F53" s="43">
        <v>205</v>
      </c>
      <c r="G53" s="43">
        <v>1.55</v>
      </c>
      <c r="H53" s="43">
        <v>4.1100000000000003</v>
      </c>
      <c r="I53" s="43">
        <v>7.18</v>
      </c>
      <c r="J53" s="43">
        <v>72.63</v>
      </c>
      <c r="K53" s="44">
        <v>53.39</v>
      </c>
      <c r="L53" s="43">
        <v>10.31</v>
      </c>
    </row>
    <row r="54" spans="1:12" ht="15" x14ac:dyDescent="0.25">
      <c r="A54" s="23"/>
      <c r="B54" s="15"/>
      <c r="C54" s="11"/>
      <c r="D54" s="7" t="s">
        <v>28</v>
      </c>
      <c r="E54" s="42" t="s">
        <v>84</v>
      </c>
      <c r="F54" s="43">
        <v>90</v>
      </c>
      <c r="G54" s="43">
        <v>13.18</v>
      </c>
      <c r="H54" s="43">
        <v>10.8</v>
      </c>
      <c r="I54" s="43">
        <v>21.18</v>
      </c>
      <c r="J54" s="43">
        <v>233.6</v>
      </c>
      <c r="K54" s="44">
        <v>191.1</v>
      </c>
      <c r="L54" s="43">
        <v>41.38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155</v>
      </c>
      <c r="G55" s="43">
        <v>5.82</v>
      </c>
      <c r="H55" s="43">
        <v>4.3099999999999996</v>
      </c>
      <c r="I55" s="43">
        <v>37.08</v>
      </c>
      <c r="J55" s="43">
        <v>210.5</v>
      </c>
      <c r="K55" s="44">
        <v>211.05</v>
      </c>
      <c r="L55" s="43">
        <v>7.5</v>
      </c>
    </row>
    <row r="56" spans="1:12" ht="15" x14ac:dyDescent="0.25">
      <c r="A56" s="23"/>
      <c r="B56" s="15"/>
      <c r="C56" s="11"/>
      <c r="D56" s="7" t="s">
        <v>82</v>
      </c>
      <c r="E56" s="42" t="s">
        <v>53</v>
      </c>
      <c r="F56" s="43">
        <v>200</v>
      </c>
      <c r="G56" s="43">
        <v>0</v>
      </c>
      <c r="H56" s="43">
        <v>0</v>
      </c>
      <c r="I56" s="43">
        <v>9.98</v>
      </c>
      <c r="J56" s="43">
        <v>39.9</v>
      </c>
      <c r="K56" s="44">
        <v>283</v>
      </c>
      <c r="L56" s="43">
        <v>3.83</v>
      </c>
    </row>
    <row r="57" spans="1:12" ht="15" x14ac:dyDescent="0.25">
      <c r="A57" s="23"/>
      <c r="B57" s="15"/>
      <c r="C57" s="11"/>
      <c r="D57" s="7" t="s">
        <v>31</v>
      </c>
      <c r="E57" s="42" t="s">
        <v>49</v>
      </c>
      <c r="F57" s="43">
        <v>40</v>
      </c>
      <c r="G57" s="43">
        <v>3.2</v>
      </c>
      <c r="H57" s="43">
        <v>0.4</v>
      </c>
      <c r="I57" s="43">
        <v>22</v>
      </c>
      <c r="J57" s="43">
        <v>104</v>
      </c>
      <c r="K57" s="44">
        <v>420.02</v>
      </c>
      <c r="L57" s="43">
        <v>3.64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25.65</v>
      </c>
      <c r="H61" s="19">
        <f t="shared" ref="H61" si="23">SUM(H52:H60)</f>
        <v>25.319999999999997</v>
      </c>
      <c r="I61" s="19">
        <f t="shared" ref="I61" si="24">SUM(I52:I60)</f>
        <v>104.72</v>
      </c>
      <c r="J61" s="19">
        <f t="shared" ref="J61:L61" si="25">SUM(J52:J60)</f>
        <v>748.63</v>
      </c>
      <c r="K61" s="25"/>
      <c r="L61" s="19">
        <f t="shared" si="25"/>
        <v>79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1290</v>
      </c>
      <c r="G62" s="32">
        <f t="shared" ref="G62" si="26">G51+G61</f>
        <v>43.61</v>
      </c>
      <c r="H62" s="32">
        <f t="shared" ref="H62" si="27">H51+H61</f>
        <v>43.28</v>
      </c>
      <c r="I62" s="32">
        <f t="shared" ref="I62" si="28">I51+I61</f>
        <v>177.49</v>
      </c>
      <c r="J62" s="32">
        <f t="shared" ref="J62:L62" si="29">J51+J61</f>
        <v>1269.06</v>
      </c>
      <c r="K62" s="32"/>
      <c r="L62" s="32">
        <f t="shared" si="29"/>
        <v>151.10000000000002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245</v>
      </c>
      <c r="G63" s="40">
        <v>13.99</v>
      </c>
      <c r="H63" s="40">
        <v>13.31</v>
      </c>
      <c r="I63" s="40">
        <v>47.21</v>
      </c>
      <c r="J63" s="40">
        <v>373.63</v>
      </c>
      <c r="K63" s="41">
        <v>543.1</v>
      </c>
      <c r="L63" s="40">
        <v>48.37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</v>
      </c>
      <c r="H65" s="43">
        <v>0</v>
      </c>
      <c r="I65" s="43">
        <v>9.98</v>
      </c>
      <c r="J65" s="43">
        <v>39.9</v>
      </c>
      <c r="K65" s="44">
        <v>283</v>
      </c>
      <c r="L65" s="43">
        <v>3.83</v>
      </c>
    </row>
    <row r="66" spans="1:12" ht="15" x14ac:dyDescent="0.25">
      <c r="A66" s="23"/>
      <c r="B66" s="15"/>
      <c r="C66" s="11"/>
      <c r="D66" s="7" t="s">
        <v>23</v>
      </c>
      <c r="E66" s="42" t="s">
        <v>49</v>
      </c>
      <c r="F66" s="43">
        <v>25</v>
      </c>
      <c r="G66" s="43">
        <v>1.8</v>
      </c>
      <c r="H66" s="43">
        <v>0.3</v>
      </c>
      <c r="I66" s="43">
        <v>15</v>
      </c>
      <c r="J66" s="43">
        <v>66</v>
      </c>
      <c r="K66" s="44">
        <v>420.1</v>
      </c>
      <c r="L66" s="43">
        <v>2.2999999999999998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>
        <v>0</v>
      </c>
    </row>
    <row r="68" spans="1:12" ht="15" x14ac:dyDescent="0.25">
      <c r="A68" s="23"/>
      <c r="B68" s="15"/>
      <c r="C68" s="11"/>
      <c r="D68" s="6" t="s">
        <v>30</v>
      </c>
      <c r="E68" s="42" t="s">
        <v>58</v>
      </c>
      <c r="F68" s="43">
        <v>100</v>
      </c>
      <c r="G68" s="43">
        <v>3.2</v>
      </c>
      <c r="H68" s="43">
        <v>3.2</v>
      </c>
      <c r="I68" s="43">
        <v>4.5</v>
      </c>
      <c r="J68" s="43">
        <v>62</v>
      </c>
      <c r="K68" s="44">
        <v>476.01</v>
      </c>
      <c r="L68" s="43">
        <v>14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18.990000000000002</v>
      </c>
      <c r="H70" s="19">
        <f t="shared" ref="H70" si="31">SUM(H63:H69)</f>
        <v>16.810000000000002</v>
      </c>
      <c r="I70" s="19">
        <f t="shared" ref="I70" si="32">SUM(I63:I69)</f>
        <v>76.69</v>
      </c>
      <c r="J70" s="19">
        <f t="shared" ref="J70:L70" si="33">SUM(J63:J69)</f>
        <v>541.53</v>
      </c>
      <c r="K70" s="25"/>
      <c r="L70" s="19">
        <f t="shared" si="33"/>
        <v>68.5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80</v>
      </c>
      <c r="G71" s="43">
        <v>1.2</v>
      </c>
      <c r="H71" s="43">
        <v>5.3</v>
      </c>
      <c r="I71" s="43">
        <v>3.8</v>
      </c>
      <c r="J71" s="43">
        <v>68</v>
      </c>
      <c r="K71" s="44">
        <v>20.100000000000001</v>
      </c>
      <c r="L71" s="43">
        <v>14.89</v>
      </c>
    </row>
    <row r="72" spans="1:12" ht="15" x14ac:dyDescent="0.25">
      <c r="A72" s="23"/>
      <c r="B72" s="15"/>
      <c r="C72" s="11"/>
      <c r="D72" s="7" t="s">
        <v>27</v>
      </c>
      <c r="E72" s="42" t="s">
        <v>61</v>
      </c>
      <c r="F72" s="43">
        <v>220</v>
      </c>
      <c r="G72" s="43">
        <v>5.2</v>
      </c>
      <c r="H72" s="43">
        <v>2.88</v>
      </c>
      <c r="I72" s="43">
        <v>12.11</v>
      </c>
      <c r="J72" s="43">
        <v>93.07</v>
      </c>
      <c r="K72" s="44">
        <v>5</v>
      </c>
      <c r="L72" s="43">
        <v>13.56</v>
      </c>
    </row>
    <row r="73" spans="1:12" ht="15" x14ac:dyDescent="0.25">
      <c r="A73" s="23"/>
      <c r="B73" s="15"/>
      <c r="C73" s="11"/>
      <c r="D73" s="7" t="s">
        <v>28</v>
      </c>
      <c r="E73" s="42" t="s">
        <v>62</v>
      </c>
      <c r="F73" s="43">
        <v>180</v>
      </c>
      <c r="G73" s="43">
        <v>11.51</v>
      </c>
      <c r="H73" s="43">
        <v>14.97</v>
      </c>
      <c r="I73" s="43">
        <v>26.12</v>
      </c>
      <c r="J73" s="43">
        <v>256.55</v>
      </c>
      <c r="K73" s="44">
        <v>97.65</v>
      </c>
      <c r="L73" s="43">
        <v>35.36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82</v>
      </c>
      <c r="E75" s="42" t="s">
        <v>63</v>
      </c>
      <c r="F75" s="43">
        <v>200</v>
      </c>
      <c r="G75" s="43">
        <v>0</v>
      </c>
      <c r="H75" s="43">
        <v>0</v>
      </c>
      <c r="I75" s="43">
        <v>23.5</v>
      </c>
      <c r="J75" s="43">
        <v>95</v>
      </c>
      <c r="K75" s="44">
        <v>305.11</v>
      </c>
      <c r="L75" s="43">
        <v>12.64</v>
      </c>
    </row>
    <row r="76" spans="1:12" ht="15" x14ac:dyDescent="0.25">
      <c r="A76" s="23"/>
      <c r="B76" s="15"/>
      <c r="C76" s="11"/>
      <c r="D76" s="7" t="s">
        <v>31</v>
      </c>
      <c r="E76" s="42" t="s">
        <v>49</v>
      </c>
      <c r="F76" s="43">
        <v>40</v>
      </c>
      <c r="G76" s="43">
        <v>3.2</v>
      </c>
      <c r="H76" s="43">
        <v>0.4</v>
      </c>
      <c r="I76" s="43">
        <v>22</v>
      </c>
      <c r="J76" s="43">
        <v>104</v>
      </c>
      <c r="K76" s="44">
        <v>420.02</v>
      </c>
      <c r="L76" s="43">
        <v>3.64</v>
      </c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50</v>
      </c>
      <c r="G77" s="43">
        <v>4</v>
      </c>
      <c r="H77" s="43">
        <v>0.5</v>
      </c>
      <c r="I77" s="43">
        <v>23</v>
      </c>
      <c r="J77" s="43">
        <v>110</v>
      </c>
      <c r="K77" s="44">
        <v>421.22</v>
      </c>
      <c r="L77" s="43">
        <v>4.5999999999999996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25.11</v>
      </c>
      <c r="H80" s="19">
        <f t="shared" ref="H80" si="35">SUM(H71:H79)</f>
        <v>24.049999999999997</v>
      </c>
      <c r="I80" s="19">
        <f t="shared" ref="I80" si="36">SUM(I71:I79)</f>
        <v>110.53</v>
      </c>
      <c r="J80" s="19">
        <f t="shared" ref="J80:L80" si="37">SUM(J71:J79)</f>
        <v>726.62</v>
      </c>
      <c r="K80" s="25"/>
      <c r="L80" s="19">
        <f t="shared" si="37"/>
        <v>84.69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1340</v>
      </c>
      <c r="G81" s="32">
        <f t="shared" ref="G81" si="38">G70+G80</f>
        <v>44.1</v>
      </c>
      <c r="H81" s="32">
        <f t="shared" ref="H81" si="39">H70+H80</f>
        <v>40.86</v>
      </c>
      <c r="I81" s="32">
        <f t="shared" ref="I81" si="40">I70+I80</f>
        <v>187.22</v>
      </c>
      <c r="J81" s="32">
        <f t="shared" ref="J81:L81" si="41">J70+J80</f>
        <v>1268.1500000000001</v>
      </c>
      <c r="K81" s="32"/>
      <c r="L81" s="32">
        <f t="shared" si="41"/>
        <v>153.19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270</v>
      </c>
      <c r="G82" s="40">
        <v>15.61</v>
      </c>
      <c r="H82" s="40">
        <v>10.7</v>
      </c>
      <c r="I82" s="40">
        <v>41.71</v>
      </c>
      <c r="J82" s="40">
        <v>335.8</v>
      </c>
      <c r="K82" s="41">
        <v>607.1</v>
      </c>
      <c r="L82" s="40">
        <v>59.19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</v>
      </c>
      <c r="H84" s="43">
        <v>0</v>
      </c>
      <c r="I84" s="43">
        <v>9.6999999999999993</v>
      </c>
      <c r="J84" s="43">
        <v>39</v>
      </c>
      <c r="K84" s="44">
        <v>282.11</v>
      </c>
      <c r="L84" s="43">
        <v>5.74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48</v>
      </c>
      <c r="G85" s="43">
        <v>3.26</v>
      </c>
      <c r="H85" s="43">
        <v>6.2</v>
      </c>
      <c r="I85" s="43">
        <v>22.01</v>
      </c>
      <c r="J85" s="43">
        <v>156.88</v>
      </c>
      <c r="K85" s="44">
        <v>420.09</v>
      </c>
      <c r="L85" s="43">
        <v>4.3600000000000003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518</v>
      </c>
      <c r="G89" s="19">
        <f t="shared" ref="G89" si="42">SUM(G82:G88)</f>
        <v>18.869999999999997</v>
      </c>
      <c r="H89" s="19">
        <f t="shared" ref="H89" si="43">SUM(H82:H88)</f>
        <v>16.899999999999999</v>
      </c>
      <c r="I89" s="19">
        <f t="shared" ref="I89" si="44">SUM(I82:I88)</f>
        <v>73.42</v>
      </c>
      <c r="J89" s="19">
        <f t="shared" ref="J89:L89" si="45">SUM(J82:J88)</f>
        <v>531.68000000000006</v>
      </c>
      <c r="K89" s="25"/>
      <c r="L89" s="19">
        <f t="shared" si="45"/>
        <v>69.289999999999992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80</v>
      </c>
      <c r="G90" s="43">
        <v>1.9</v>
      </c>
      <c r="H90" s="43">
        <v>5.7</v>
      </c>
      <c r="I90" s="43">
        <v>7.3</v>
      </c>
      <c r="J90" s="43">
        <v>88</v>
      </c>
      <c r="K90" s="44">
        <v>10.1</v>
      </c>
      <c r="L90" s="43">
        <v>12.57</v>
      </c>
    </row>
    <row r="91" spans="1:12" ht="15" x14ac:dyDescent="0.25">
      <c r="A91" s="23"/>
      <c r="B91" s="15"/>
      <c r="C91" s="11"/>
      <c r="D91" s="7" t="s">
        <v>27</v>
      </c>
      <c r="E91" s="42" t="s">
        <v>74</v>
      </c>
      <c r="F91" s="43">
        <v>250</v>
      </c>
      <c r="G91" s="43">
        <v>5.91</v>
      </c>
      <c r="H91" s="43">
        <v>5.55</v>
      </c>
      <c r="I91" s="43">
        <v>19.489999999999998</v>
      </c>
      <c r="J91" s="43">
        <v>142.91</v>
      </c>
      <c r="K91" s="44">
        <v>129.19999999999999</v>
      </c>
      <c r="L91" s="43">
        <v>9.4600000000000009</v>
      </c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90</v>
      </c>
      <c r="G92" s="43">
        <v>9.9499999999999993</v>
      </c>
      <c r="H92" s="43">
        <v>9.48</v>
      </c>
      <c r="I92" s="43">
        <v>8.57</v>
      </c>
      <c r="J92" s="43">
        <v>159.02000000000001</v>
      </c>
      <c r="K92" s="44">
        <v>502.53</v>
      </c>
      <c r="L92" s="43">
        <v>34.020000000000003</v>
      </c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3.77</v>
      </c>
      <c r="H93" s="43">
        <v>4.37</v>
      </c>
      <c r="I93" s="43">
        <v>38.92</v>
      </c>
      <c r="J93" s="43">
        <v>209.86</v>
      </c>
      <c r="K93" s="44">
        <v>610</v>
      </c>
      <c r="L93" s="43">
        <v>11.2</v>
      </c>
    </row>
    <row r="94" spans="1:12" ht="15" x14ac:dyDescent="0.25">
      <c r="A94" s="23"/>
      <c r="B94" s="15"/>
      <c r="C94" s="11"/>
      <c r="D94" s="7" t="s">
        <v>82</v>
      </c>
      <c r="E94" s="42" t="s">
        <v>42</v>
      </c>
      <c r="F94" s="43">
        <v>200</v>
      </c>
      <c r="G94" s="43">
        <v>0.06</v>
      </c>
      <c r="H94" s="43">
        <v>0.01</v>
      </c>
      <c r="I94" s="43">
        <v>10.19</v>
      </c>
      <c r="J94" s="43">
        <v>42.28</v>
      </c>
      <c r="K94" s="44">
        <v>285</v>
      </c>
      <c r="L94" s="43">
        <v>5.53</v>
      </c>
    </row>
    <row r="95" spans="1:12" ht="15" x14ac:dyDescent="0.25">
      <c r="A95" s="23"/>
      <c r="B95" s="15"/>
      <c r="C95" s="11"/>
      <c r="D95" s="7" t="s">
        <v>31</v>
      </c>
      <c r="E95" s="42" t="s">
        <v>49</v>
      </c>
      <c r="F95" s="43">
        <v>40</v>
      </c>
      <c r="G95" s="43">
        <v>3.2</v>
      </c>
      <c r="H95" s="43">
        <v>0.4</v>
      </c>
      <c r="I95" s="43">
        <v>22</v>
      </c>
      <c r="J95" s="43">
        <v>104</v>
      </c>
      <c r="K95" s="44">
        <v>420.02</v>
      </c>
      <c r="L95" s="43">
        <v>3.64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:J99" si="46">SUM(G90:G98)</f>
        <v>24.789999999999996</v>
      </c>
      <c r="H99" s="19">
        <f t="shared" si="46"/>
        <v>25.51</v>
      </c>
      <c r="I99" s="19">
        <f t="shared" si="46"/>
        <v>106.47</v>
      </c>
      <c r="J99" s="19">
        <f t="shared" si="46"/>
        <v>746.06999999999994</v>
      </c>
      <c r="K99" s="25"/>
      <c r="L99" s="19">
        <f t="shared" ref="L99" si="47">SUM(L90:L98)</f>
        <v>76.42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1328</v>
      </c>
      <c r="G100" s="32">
        <f t="shared" ref="G100" si="48">G89+G99</f>
        <v>43.66</v>
      </c>
      <c r="H100" s="32">
        <f t="shared" ref="H100" si="49">H89+H99</f>
        <v>42.41</v>
      </c>
      <c r="I100" s="32">
        <f t="shared" ref="I100" si="50">I89+I99</f>
        <v>179.89</v>
      </c>
      <c r="J100" s="32">
        <f t="shared" ref="J100:L100" si="51">J89+J99</f>
        <v>1277.75</v>
      </c>
      <c r="K100" s="32"/>
      <c r="L100" s="32">
        <f t="shared" si="51"/>
        <v>145.70999999999998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41</v>
      </c>
      <c r="F101" s="40">
        <v>160</v>
      </c>
      <c r="G101" s="40">
        <v>13.52</v>
      </c>
      <c r="H101" s="40">
        <v>15.5</v>
      </c>
      <c r="I101" s="40">
        <v>35.64</v>
      </c>
      <c r="J101" s="40">
        <v>326.17</v>
      </c>
      <c r="K101" s="41">
        <v>131.65</v>
      </c>
      <c r="L101" s="40">
        <v>53.35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0</v>
      </c>
      <c r="H103" s="43">
        <v>0</v>
      </c>
      <c r="I103" s="43">
        <v>9.98</v>
      </c>
      <c r="J103" s="43">
        <v>39.9</v>
      </c>
      <c r="K103" s="44">
        <v>283</v>
      </c>
      <c r="L103" s="43">
        <v>3.83</v>
      </c>
    </row>
    <row r="104" spans="1:12" ht="15" x14ac:dyDescent="0.25">
      <c r="A104" s="23"/>
      <c r="B104" s="15"/>
      <c r="C104" s="11"/>
      <c r="D104" s="7" t="s">
        <v>23</v>
      </c>
      <c r="E104" s="42" t="s">
        <v>49</v>
      </c>
      <c r="F104" s="43">
        <v>40</v>
      </c>
      <c r="G104" s="43">
        <v>3.2</v>
      </c>
      <c r="H104" s="43">
        <v>0.4</v>
      </c>
      <c r="I104" s="43">
        <v>22</v>
      </c>
      <c r="J104" s="43">
        <v>104</v>
      </c>
      <c r="K104" s="44">
        <v>420.02</v>
      </c>
      <c r="L104" s="43">
        <v>3.64</v>
      </c>
    </row>
    <row r="105" spans="1:12" ht="15" x14ac:dyDescent="0.25">
      <c r="A105" s="23"/>
      <c r="B105" s="15"/>
      <c r="C105" s="11"/>
      <c r="D105" s="7" t="s">
        <v>24</v>
      </c>
      <c r="E105" s="42" t="s">
        <v>65</v>
      </c>
      <c r="F105" s="43">
        <v>100</v>
      </c>
      <c r="G105" s="43">
        <v>0.8</v>
      </c>
      <c r="H105" s="43">
        <v>0.2</v>
      </c>
      <c r="I105" s="43">
        <v>5.5</v>
      </c>
      <c r="J105" s="43">
        <v>38</v>
      </c>
      <c r="K105" s="44">
        <v>369</v>
      </c>
      <c r="L105" s="43">
        <v>26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17.52</v>
      </c>
      <c r="H108" s="19">
        <f t="shared" si="52"/>
        <v>16.100000000000001</v>
      </c>
      <c r="I108" s="19">
        <f t="shared" si="52"/>
        <v>73.12</v>
      </c>
      <c r="J108" s="19">
        <f t="shared" si="52"/>
        <v>508.07</v>
      </c>
      <c r="K108" s="25"/>
      <c r="L108" s="19">
        <f t="shared" ref="L108" si="53">SUM(L101:L107)</f>
        <v>86.82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80</v>
      </c>
      <c r="G109" s="43">
        <v>1.5</v>
      </c>
      <c r="H109" s="43">
        <v>3.7</v>
      </c>
      <c r="I109" s="43">
        <v>7.7</v>
      </c>
      <c r="J109" s="43">
        <v>69</v>
      </c>
      <c r="K109" s="44">
        <v>8.1</v>
      </c>
      <c r="L109" s="43">
        <v>12.8</v>
      </c>
    </row>
    <row r="110" spans="1:12" ht="15" x14ac:dyDescent="0.25">
      <c r="A110" s="23"/>
      <c r="B110" s="15"/>
      <c r="C110" s="11"/>
      <c r="D110" s="7" t="s">
        <v>27</v>
      </c>
      <c r="E110" s="42" t="s">
        <v>46</v>
      </c>
      <c r="F110" s="43">
        <v>205</v>
      </c>
      <c r="G110" s="43">
        <v>1.96</v>
      </c>
      <c r="H110" s="43">
        <v>4.26</v>
      </c>
      <c r="I110" s="43">
        <v>13.72</v>
      </c>
      <c r="J110" s="43">
        <v>101.67</v>
      </c>
      <c r="K110" s="44">
        <v>54.45</v>
      </c>
      <c r="L110" s="43">
        <v>10.98</v>
      </c>
    </row>
    <row r="111" spans="1:12" ht="15" x14ac:dyDescent="0.25">
      <c r="A111" s="23"/>
      <c r="B111" s="15"/>
      <c r="C111" s="11"/>
      <c r="D111" s="7" t="s">
        <v>28</v>
      </c>
      <c r="E111" s="42" t="s">
        <v>55</v>
      </c>
      <c r="F111" s="43">
        <v>90</v>
      </c>
      <c r="G111" s="43">
        <v>14</v>
      </c>
      <c r="H111" s="43">
        <v>12</v>
      </c>
      <c r="I111" s="43">
        <v>18.18</v>
      </c>
      <c r="J111" s="43">
        <v>212</v>
      </c>
      <c r="K111" s="44">
        <v>549</v>
      </c>
      <c r="L111" s="43">
        <v>43.1</v>
      </c>
    </row>
    <row r="112" spans="1:12" ht="15" x14ac:dyDescent="0.25">
      <c r="A112" s="23"/>
      <c r="B112" s="15"/>
      <c r="C112" s="11"/>
      <c r="D112" s="7" t="s">
        <v>29</v>
      </c>
      <c r="E112" s="42" t="s">
        <v>56</v>
      </c>
      <c r="F112" s="43">
        <v>155</v>
      </c>
      <c r="G112" s="43">
        <v>5.82</v>
      </c>
      <c r="H112" s="43">
        <v>4.3099999999999996</v>
      </c>
      <c r="I112" s="43">
        <v>37.08</v>
      </c>
      <c r="J112" s="43">
        <v>210.5</v>
      </c>
      <c r="K112" s="44">
        <v>211.05</v>
      </c>
      <c r="L112" s="43">
        <v>7.5</v>
      </c>
    </row>
    <row r="113" spans="1:12" ht="15" x14ac:dyDescent="0.25">
      <c r="A113" s="23"/>
      <c r="B113" s="15"/>
      <c r="C113" s="11"/>
      <c r="D113" s="7" t="s">
        <v>82</v>
      </c>
      <c r="E113" s="42" t="s">
        <v>66</v>
      </c>
      <c r="F113" s="43">
        <v>200</v>
      </c>
      <c r="G113" s="43">
        <v>1</v>
      </c>
      <c r="H113" s="43">
        <v>0.2</v>
      </c>
      <c r="I113" s="43">
        <v>20</v>
      </c>
      <c r="J113" s="43">
        <v>92</v>
      </c>
      <c r="K113" s="44">
        <v>1</v>
      </c>
      <c r="L113" s="43">
        <v>17.600000000000001</v>
      </c>
    </row>
    <row r="114" spans="1:12" ht="15" x14ac:dyDescent="0.25">
      <c r="A114" s="23"/>
      <c r="B114" s="15"/>
      <c r="C114" s="11"/>
      <c r="D114" s="7" t="s">
        <v>31</v>
      </c>
      <c r="E114" s="42" t="s">
        <v>49</v>
      </c>
      <c r="F114" s="43">
        <v>25</v>
      </c>
      <c r="G114" s="43">
        <v>1.8</v>
      </c>
      <c r="H114" s="43">
        <v>0.3</v>
      </c>
      <c r="I114" s="43">
        <v>15</v>
      </c>
      <c r="J114" s="43">
        <v>66</v>
      </c>
      <c r="K114" s="44">
        <v>420.1</v>
      </c>
      <c r="L114" s="43">
        <v>2.2999999999999998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4">SUM(G109:G117)</f>
        <v>26.080000000000002</v>
      </c>
      <c r="H118" s="19">
        <f t="shared" si="54"/>
        <v>24.77</v>
      </c>
      <c r="I118" s="19">
        <f t="shared" si="54"/>
        <v>111.68</v>
      </c>
      <c r="J118" s="19">
        <f t="shared" si="54"/>
        <v>751.17000000000007</v>
      </c>
      <c r="K118" s="25"/>
      <c r="L118" s="19">
        <f t="shared" ref="L118" si="55">SUM(L109:L117)</f>
        <v>94.279999999999987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1255</v>
      </c>
      <c r="G119" s="32">
        <f t="shared" ref="G119" si="56">G108+G118</f>
        <v>43.6</v>
      </c>
      <c r="H119" s="32">
        <f t="shared" ref="H119" si="57">H108+H118</f>
        <v>40.870000000000005</v>
      </c>
      <c r="I119" s="32">
        <f t="shared" ref="I119" si="58">I108+I118</f>
        <v>184.8</v>
      </c>
      <c r="J119" s="32">
        <f t="shared" ref="J119:L119" si="59">J108+J118</f>
        <v>1259.24</v>
      </c>
      <c r="K119" s="32"/>
      <c r="L119" s="32">
        <f t="shared" si="59"/>
        <v>181.09999999999997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245</v>
      </c>
      <c r="G120" s="40">
        <v>14.67</v>
      </c>
      <c r="H120" s="40">
        <v>9.8000000000000007</v>
      </c>
      <c r="I120" s="40">
        <v>31.91</v>
      </c>
      <c r="J120" s="40">
        <v>296.8</v>
      </c>
      <c r="K120" s="41">
        <v>612</v>
      </c>
      <c r="L120" s="40">
        <v>40.479999999999997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</v>
      </c>
      <c r="H122" s="43">
        <v>0</v>
      </c>
      <c r="I122" s="43">
        <v>9.98</v>
      </c>
      <c r="J122" s="43">
        <v>39.9</v>
      </c>
      <c r="K122" s="44">
        <v>283</v>
      </c>
      <c r="L122" s="43">
        <v>3.83</v>
      </c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53</v>
      </c>
      <c r="G123" s="43">
        <v>3.66</v>
      </c>
      <c r="H123" s="43">
        <v>6.3</v>
      </c>
      <c r="I123" s="43">
        <v>24.85</v>
      </c>
      <c r="J123" s="43">
        <v>174.88</v>
      </c>
      <c r="K123" s="44">
        <v>420.11</v>
      </c>
      <c r="L123" s="43">
        <v>11.78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71</v>
      </c>
      <c r="F125" s="43">
        <v>60</v>
      </c>
      <c r="G125" s="43">
        <v>0.66</v>
      </c>
      <c r="H125" s="43">
        <v>0.12</v>
      </c>
      <c r="I125" s="43">
        <v>2.2799999999999998</v>
      </c>
      <c r="J125" s="43">
        <v>13.2</v>
      </c>
      <c r="K125" s="44">
        <v>71</v>
      </c>
      <c r="L125" s="43">
        <v>17.8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558</v>
      </c>
      <c r="G127" s="19">
        <f t="shared" ref="G127:J127" si="60">SUM(G120:G126)</f>
        <v>18.989999999999998</v>
      </c>
      <c r="H127" s="19">
        <f t="shared" si="60"/>
        <v>16.220000000000002</v>
      </c>
      <c r="I127" s="19">
        <f t="shared" si="60"/>
        <v>69.02000000000001</v>
      </c>
      <c r="J127" s="19">
        <f t="shared" si="60"/>
        <v>524.78</v>
      </c>
      <c r="K127" s="25"/>
      <c r="L127" s="19">
        <f t="shared" ref="L127" si="61">SUM(L120:L126)</f>
        <v>73.89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80</v>
      </c>
      <c r="G128" s="43">
        <v>1.1000000000000001</v>
      </c>
      <c r="H128" s="43">
        <v>6.7</v>
      </c>
      <c r="I128" s="43">
        <v>6.5</v>
      </c>
      <c r="J128" s="43">
        <v>91</v>
      </c>
      <c r="K128" s="44">
        <v>36.1</v>
      </c>
      <c r="L128" s="43">
        <v>21.98</v>
      </c>
    </row>
    <row r="129" spans="1:12" ht="15" x14ac:dyDescent="0.25">
      <c r="A129" s="14"/>
      <c r="B129" s="15"/>
      <c r="C129" s="11"/>
      <c r="D129" s="7" t="s">
        <v>27</v>
      </c>
      <c r="E129" s="42" t="s">
        <v>69</v>
      </c>
      <c r="F129" s="43">
        <v>205</v>
      </c>
      <c r="G129" s="43">
        <v>2.5499999999999998</v>
      </c>
      <c r="H129" s="43">
        <v>4.08</v>
      </c>
      <c r="I129" s="43">
        <v>8.02</v>
      </c>
      <c r="J129" s="43">
        <v>75.64</v>
      </c>
      <c r="K129" s="44">
        <v>56.64</v>
      </c>
      <c r="L129" s="43">
        <v>12.65</v>
      </c>
    </row>
    <row r="130" spans="1:12" ht="15" x14ac:dyDescent="0.25">
      <c r="A130" s="14"/>
      <c r="B130" s="15"/>
      <c r="C130" s="11"/>
      <c r="D130" s="7" t="s">
        <v>28</v>
      </c>
      <c r="E130" s="42" t="s">
        <v>70</v>
      </c>
      <c r="F130" s="43">
        <v>180</v>
      </c>
      <c r="G130" s="43">
        <v>13.01</v>
      </c>
      <c r="H130" s="43">
        <v>14.09</v>
      </c>
      <c r="I130" s="43">
        <v>18.010000000000002</v>
      </c>
      <c r="J130" s="43">
        <v>223</v>
      </c>
      <c r="K130" s="44">
        <v>501.1</v>
      </c>
      <c r="L130" s="43">
        <v>36.700000000000003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82</v>
      </c>
      <c r="E132" s="42" t="s">
        <v>63</v>
      </c>
      <c r="F132" s="43">
        <v>200</v>
      </c>
      <c r="G132" s="43">
        <v>0</v>
      </c>
      <c r="H132" s="43">
        <v>0</v>
      </c>
      <c r="I132" s="43">
        <v>23.5</v>
      </c>
      <c r="J132" s="43">
        <v>95</v>
      </c>
      <c r="K132" s="44">
        <v>305.11</v>
      </c>
      <c r="L132" s="43">
        <v>12.64</v>
      </c>
    </row>
    <row r="133" spans="1:12" ht="15" x14ac:dyDescent="0.25">
      <c r="A133" s="14"/>
      <c r="B133" s="15"/>
      <c r="C133" s="11"/>
      <c r="D133" s="7" t="s">
        <v>31</v>
      </c>
      <c r="E133" s="42" t="s">
        <v>49</v>
      </c>
      <c r="F133" s="43">
        <v>50</v>
      </c>
      <c r="G133" s="43">
        <v>4</v>
      </c>
      <c r="H133" s="43">
        <v>0.5</v>
      </c>
      <c r="I133" s="43">
        <v>27.5</v>
      </c>
      <c r="J133" s="43">
        <v>130</v>
      </c>
      <c r="K133" s="44">
        <v>420.06</v>
      </c>
      <c r="L133" s="43">
        <v>4.5999999999999996</v>
      </c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50</v>
      </c>
      <c r="G134" s="43">
        <v>4</v>
      </c>
      <c r="H134" s="43">
        <v>0.5</v>
      </c>
      <c r="I134" s="43">
        <v>23</v>
      </c>
      <c r="J134" s="43">
        <v>110</v>
      </c>
      <c r="K134" s="44">
        <v>421.12</v>
      </c>
      <c r="L134" s="43">
        <v>4.5999999999999996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765</v>
      </c>
      <c r="G137" s="19">
        <f t="shared" ref="G137:J137" si="62">SUM(G128:G136)</f>
        <v>24.66</v>
      </c>
      <c r="H137" s="19">
        <f t="shared" si="62"/>
        <v>25.87</v>
      </c>
      <c r="I137" s="19">
        <f t="shared" si="62"/>
        <v>106.53</v>
      </c>
      <c r="J137" s="19">
        <f t="shared" si="62"/>
        <v>724.64</v>
      </c>
      <c r="K137" s="25"/>
      <c r="L137" s="19">
        <f t="shared" ref="L137" si="63">SUM(L128:L136)</f>
        <v>93.17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1323</v>
      </c>
      <c r="G138" s="32">
        <f t="shared" ref="G138" si="64">G127+G137</f>
        <v>43.65</v>
      </c>
      <c r="H138" s="32">
        <f t="shared" ref="H138" si="65">H127+H137</f>
        <v>42.09</v>
      </c>
      <c r="I138" s="32">
        <f t="shared" ref="I138" si="66">I127+I137</f>
        <v>175.55</v>
      </c>
      <c r="J138" s="32">
        <f t="shared" ref="J138:L138" si="67">J127+J137</f>
        <v>1249.42</v>
      </c>
      <c r="K138" s="32"/>
      <c r="L138" s="32">
        <f t="shared" si="67"/>
        <v>167.06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240</v>
      </c>
      <c r="G139" s="40">
        <v>13.08</v>
      </c>
      <c r="H139" s="40">
        <v>15.42</v>
      </c>
      <c r="I139" s="40">
        <v>32.85</v>
      </c>
      <c r="J139" s="40">
        <v>332.84</v>
      </c>
      <c r="K139" s="41">
        <v>527.29999999999995</v>
      </c>
      <c r="L139" s="40">
        <v>59.24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</v>
      </c>
      <c r="H141" s="43">
        <v>0</v>
      </c>
      <c r="I141" s="43">
        <v>23.5</v>
      </c>
      <c r="J141" s="43">
        <v>95</v>
      </c>
      <c r="K141" s="44">
        <v>305.11</v>
      </c>
      <c r="L141" s="43">
        <v>12.64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49</v>
      </c>
      <c r="F142" s="43">
        <v>30</v>
      </c>
      <c r="G142" s="43">
        <v>2.4</v>
      </c>
      <c r="H142" s="43">
        <v>0.3</v>
      </c>
      <c r="I142" s="43">
        <v>17</v>
      </c>
      <c r="J142" s="43">
        <v>78</v>
      </c>
      <c r="K142" s="44">
        <v>420.08</v>
      </c>
      <c r="L142" s="43">
        <v>2.73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30</v>
      </c>
      <c r="E144" s="42" t="s">
        <v>58</v>
      </c>
      <c r="F144" s="43">
        <v>100</v>
      </c>
      <c r="G144" s="43">
        <v>3.2</v>
      </c>
      <c r="H144" s="43">
        <v>3.2</v>
      </c>
      <c r="I144" s="43">
        <v>4.5</v>
      </c>
      <c r="J144" s="43">
        <v>62</v>
      </c>
      <c r="K144" s="44">
        <v>476.01</v>
      </c>
      <c r="L144" s="43">
        <v>14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68">SUM(G139:G145)</f>
        <v>18.68</v>
      </c>
      <c r="H146" s="19">
        <f t="shared" si="68"/>
        <v>18.920000000000002</v>
      </c>
      <c r="I146" s="19">
        <f t="shared" si="68"/>
        <v>77.849999999999994</v>
      </c>
      <c r="J146" s="19">
        <f t="shared" si="68"/>
        <v>567.83999999999992</v>
      </c>
      <c r="K146" s="25"/>
      <c r="L146" s="19">
        <f t="shared" ref="L146" si="69">SUM(L139:L145)</f>
        <v>88.61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73</v>
      </c>
      <c r="F147" s="43">
        <v>80</v>
      </c>
      <c r="G147" s="43">
        <v>1.9</v>
      </c>
      <c r="H147" s="43">
        <v>5.7</v>
      </c>
      <c r="I147" s="43">
        <v>7.3</v>
      </c>
      <c r="J147" s="43">
        <v>88</v>
      </c>
      <c r="K147" s="44">
        <v>10.1</v>
      </c>
      <c r="L147" s="43">
        <v>12.57</v>
      </c>
    </row>
    <row r="148" spans="1:12" ht="15" x14ac:dyDescent="0.25">
      <c r="A148" s="23"/>
      <c r="B148" s="15"/>
      <c r="C148" s="11"/>
      <c r="D148" s="7" t="s">
        <v>27</v>
      </c>
      <c r="E148" s="42" t="s">
        <v>74</v>
      </c>
      <c r="F148" s="43">
        <v>250</v>
      </c>
      <c r="G148" s="43">
        <v>5.91</v>
      </c>
      <c r="H148" s="43">
        <v>5.55</v>
      </c>
      <c r="I148" s="43">
        <v>19.489999999999998</v>
      </c>
      <c r="J148" s="43">
        <v>142.91</v>
      </c>
      <c r="K148" s="44">
        <v>129.19999999999999</v>
      </c>
      <c r="L148" s="43">
        <v>9.4600000000000009</v>
      </c>
    </row>
    <row r="149" spans="1:12" ht="15" x14ac:dyDescent="0.25">
      <c r="A149" s="23"/>
      <c r="B149" s="15"/>
      <c r="C149" s="11"/>
      <c r="D149" s="7" t="s">
        <v>28</v>
      </c>
      <c r="E149" s="42" t="s">
        <v>75</v>
      </c>
      <c r="F149" s="43">
        <v>90</v>
      </c>
      <c r="G149" s="43">
        <v>9.9499999999999993</v>
      </c>
      <c r="H149" s="43">
        <v>9.48</v>
      </c>
      <c r="I149" s="43">
        <v>8.57</v>
      </c>
      <c r="J149" s="43">
        <v>159.02000000000001</v>
      </c>
      <c r="K149" s="44">
        <v>502.53</v>
      </c>
      <c r="L149" s="43">
        <v>34.020000000000003</v>
      </c>
    </row>
    <row r="150" spans="1:12" ht="15" x14ac:dyDescent="0.25">
      <c r="A150" s="23"/>
      <c r="B150" s="15"/>
      <c r="C150" s="11"/>
      <c r="D150" s="7" t="s">
        <v>29</v>
      </c>
      <c r="E150" s="42" t="s">
        <v>76</v>
      </c>
      <c r="F150" s="43">
        <v>150</v>
      </c>
      <c r="G150" s="43">
        <v>3.77</v>
      </c>
      <c r="H150" s="43">
        <v>4.37</v>
      </c>
      <c r="I150" s="43">
        <v>38.92</v>
      </c>
      <c r="J150" s="43">
        <v>209.86</v>
      </c>
      <c r="K150" s="44">
        <v>610</v>
      </c>
      <c r="L150" s="43">
        <v>11.2</v>
      </c>
    </row>
    <row r="151" spans="1:12" ht="15" x14ac:dyDescent="0.25">
      <c r="A151" s="23"/>
      <c r="B151" s="15"/>
      <c r="C151" s="11"/>
      <c r="D151" s="7" t="s">
        <v>82</v>
      </c>
      <c r="E151" s="42" t="s">
        <v>42</v>
      </c>
      <c r="F151" s="43">
        <v>200</v>
      </c>
      <c r="G151" s="43">
        <v>0.06</v>
      </c>
      <c r="H151" s="43">
        <v>0.01</v>
      </c>
      <c r="I151" s="43">
        <v>10.19</v>
      </c>
      <c r="J151" s="43">
        <v>42.28</v>
      </c>
      <c r="K151" s="44">
        <v>285</v>
      </c>
      <c r="L151" s="43">
        <v>5.53</v>
      </c>
    </row>
    <row r="152" spans="1:12" ht="15" x14ac:dyDescent="0.25">
      <c r="A152" s="23"/>
      <c r="B152" s="15"/>
      <c r="C152" s="11"/>
      <c r="D152" s="7" t="s">
        <v>31</v>
      </c>
      <c r="E152" s="42" t="s">
        <v>49</v>
      </c>
      <c r="F152" s="43">
        <v>40</v>
      </c>
      <c r="G152" s="43">
        <v>3.2</v>
      </c>
      <c r="H152" s="43">
        <v>0.4</v>
      </c>
      <c r="I152" s="43">
        <v>22</v>
      </c>
      <c r="J152" s="43">
        <v>104</v>
      </c>
      <c r="K152" s="44">
        <v>420.02</v>
      </c>
      <c r="L152" s="43">
        <v>3.64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0">SUM(G147:G155)</f>
        <v>24.789999999999996</v>
      </c>
      <c r="H156" s="19">
        <f t="shared" si="70"/>
        <v>25.51</v>
      </c>
      <c r="I156" s="19">
        <f t="shared" si="70"/>
        <v>106.47</v>
      </c>
      <c r="J156" s="19">
        <f t="shared" si="70"/>
        <v>746.06999999999994</v>
      </c>
      <c r="K156" s="25"/>
      <c r="L156" s="19">
        <f t="shared" ref="L156" si="71">SUM(L147:L155)</f>
        <v>76.42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1380</v>
      </c>
      <c r="G157" s="32">
        <f t="shared" ref="G157" si="72">G146+G156</f>
        <v>43.47</v>
      </c>
      <c r="H157" s="32">
        <f t="shared" ref="H157" si="73">H146+H156</f>
        <v>44.430000000000007</v>
      </c>
      <c r="I157" s="32">
        <f t="shared" ref="I157" si="74">I146+I156</f>
        <v>184.32</v>
      </c>
      <c r="J157" s="32">
        <f t="shared" ref="J157:L157" si="75">J146+J156</f>
        <v>1313.9099999999999</v>
      </c>
      <c r="K157" s="32"/>
      <c r="L157" s="32">
        <f t="shared" si="75"/>
        <v>165.03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240</v>
      </c>
      <c r="G158" s="40">
        <v>14.61</v>
      </c>
      <c r="H158" s="40">
        <v>7.87</v>
      </c>
      <c r="I158" s="40">
        <v>54.11</v>
      </c>
      <c r="J158" s="40">
        <v>380.1</v>
      </c>
      <c r="K158" s="41">
        <v>465</v>
      </c>
      <c r="L158" s="40">
        <v>41.06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1.4</v>
      </c>
      <c r="H160" s="43">
        <v>1.4</v>
      </c>
      <c r="I160" s="43">
        <v>11.2</v>
      </c>
      <c r="J160" s="43">
        <v>61</v>
      </c>
      <c r="K160" s="44">
        <v>281</v>
      </c>
      <c r="L160" s="43">
        <v>8.5299999999999994</v>
      </c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30</v>
      </c>
      <c r="G161" s="43">
        <v>1.68</v>
      </c>
      <c r="H161" s="43">
        <v>7.5</v>
      </c>
      <c r="I161" s="43">
        <v>11.43</v>
      </c>
      <c r="J161" s="43">
        <v>118.1</v>
      </c>
      <c r="K161" s="44">
        <v>420.12</v>
      </c>
      <c r="L161" s="43">
        <v>11.42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71</v>
      </c>
      <c r="F163" s="43">
        <v>60</v>
      </c>
      <c r="G163" s="43">
        <v>0.66</v>
      </c>
      <c r="H163" s="43">
        <v>0.12</v>
      </c>
      <c r="I163" s="43">
        <v>2.2799999999999998</v>
      </c>
      <c r="J163" s="43">
        <v>13.2</v>
      </c>
      <c r="K163" s="44">
        <v>71</v>
      </c>
      <c r="L163" s="43">
        <v>17.8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6">SUM(G158:G164)</f>
        <v>18.349999999999998</v>
      </c>
      <c r="H165" s="19">
        <f t="shared" si="76"/>
        <v>16.89</v>
      </c>
      <c r="I165" s="19">
        <f t="shared" si="76"/>
        <v>79.02000000000001</v>
      </c>
      <c r="J165" s="19">
        <f t="shared" si="76"/>
        <v>572.40000000000009</v>
      </c>
      <c r="K165" s="25"/>
      <c r="L165" s="19">
        <f t="shared" ref="L165" si="77">SUM(L158:L164)</f>
        <v>78.81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77</v>
      </c>
      <c r="F166" s="43">
        <v>80</v>
      </c>
      <c r="G166" s="43">
        <v>0.8</v>
      </c>
      <c r="H166" s="43">
        <v>4</v>
      </c>
      <c r="I166" s="43">
        <v>4.9000000000000004</v>
      </c>
      <c r="J166" s="43">
        <v>59</v>
      </c>
      <c r="K166" s="44">
        <v>30.1</v>
      </c>
      <c r="L166" s="43">
        <v>11.92</v>
      </c>
    </row>
    <row r="167" spans="1:12" ht="15" x14ac:dyDescent="0.25">
      <c r="A167" s="23"/>
      <c r="B167" s="15"/>
      <c r="C167" s="11"/>
      <c r="D167" s="7" t="s">
        <v>27</v>
      </c>
      <c r="E167" s="42" t="s">
        <v>78</v>
      </c>
      <c r="F167" s="43">
        <v>200</v>
      </c>
      <c r="G167" s="43">
        <v>2.2000000000000002</v>
      </c>
      <c r="H167" s="43">
        <v>2.1</v>
      </c>
      <c r="I167" s="43">
        <v>13.1</v>
      </c>
      <c r="J167" s="43">
        <v>89</v>
      </c>
      <c r="K167" s="44">
        <v>59</v>
      </c>
      <c r="L167" s="43">
        <v>9.56</v>
      </c>
    </row>
    <row r="168" spans="1:12" ht="15" x14ac:dyDescent="0.25">
      <c r="A168" s="23"/>
      <c r="B168" s="15"/>
      <c r="C168" s="11"/>
      <c r="D168" s="7" t="s">
        <v>28</v>
      </c>
      <c r="E168" s="42" t="s">
        <v>41</v>
      </c>
      <c r="F168" s="43">
        <v>160</v>
      </c>
      <c r="G168" s="43">
        <v>13.52</v>
      </c>
      <c r="H168" s="43">
        <v>15.5</v>
      </c>
      <c r="I168" s="43">
        <v>35.64</v>
      </c>
      <c r="J168" s="43">
        <v>326.17</v>
      </c>
      <c r="K168" s="44">
        <v>131.65</v>
      </c>
      <c r="L168" s="43">
        <v>53.35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82</v>
      </c>
      <c r="E170" s="42" t="s">
        <v>39</v>
      </c>
      <c r="F170" s="43">
        <v>200</v>
      </c>
      <c r="G170" s="43">
        <v>1.4</v>
      </c>
      <c r="H170" s="43">
        <v>1.4</v>
      </c>
      <c r="I170" s="43">
        <v>11.2</v>
      </c>
      <c r="J170" s="43">
        <v>61</v>
      </c>
      <c r="K170" s="44">
        <v>281</v>
      </c>
      <c r="L170" s="43">
        <v>8.5299999999999994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75</v>
      </c>
      <c r="G171" s="43">
        <v>5.64</v>
      </c>
      <c r="H171" s="43">
        <v>3.4</v>
      </c>
      <c r="I171" s="43">
        <v>38.56</v>
      </c>
      <c r="J171" s="43">
        <v>215.05</v>
      </c>
      <c r="K171" s="44">
        <v>420.06900000000002</v>
      </c>
      <c r="L171" s="43">
        <v>15.3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78">SUM(G166:G174)</f>
        <v>23.56</v>
      </c>
      <c r="H175" s="19">
        <f t="shared" si="78"/>
        <v>26.4</v>
      </c>
      <c r="I175" s="19">
        <f t="shared" si="78"/>
        <v>103.4</v>
      </c>
      <c r="J175" s="19">
        <f t="shared" si="78"/>
        <v>750.22</v>
      </c>
      <c r="K175" s="25"/>
      <c r="L175" s="19">
        <f t="shared" ref="L175" si="79">SUM(L166:L174)</f>
        <v>98.66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1245</v>
      </c>
      <c r="G176" s="32">
        <f t="shared" ref="G176" si="80">G165+G175</f>
        <v>41.91</v>
      </c>
      <c r="H176" s="32">
        <f t="shared" ref="H176" si="81">H165+H175</f>
        <v>43.29</v>
      </c>
      <c r="I176" s="32">
        <f t="shared" ref="I176" si="82">I165+I175</f>
        <v>182.42000000000002</v>
      </c>
      <c r="J176" s="32">
        <f t="shared" ref="J176:L176" si="83">J165+J175</f>
        <v>1322.6200000000001</v>
      </c>
      <c r="K176" s="32"/>
      <c r="L176" s="32">
        <f t="shared" si="83"/>
        <v>177.47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245</v>
      </c>
      <c r="G177" s="40">
        <v>13.99</v>
      </c>
      <c r="H177" s="40">
        <v>13.31</v>
      </c>
      <c r="I177" s="40">
        <v>45.43</v>
      </c>
      <c r="J177" s="40">
        <v>373.63</v>
      </c>
      <c r="K177" s="41">
        <v>543.1</v>
      </c>
      <c r="L177" s="40">
        <v>58.02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</v>
      </c>
      <c r="H179" s="43">
        <v>0</v>
      </c>
      <c r="I179" s="43">
        <v>9.98</v>
      </c>
      <c r="J179" s="43">
        <v>39.9</v>
      </c>
      <c r="K179" s="44">
        <v>283</v>
      </c>
      <c r="L179" s="43">
        <v>3.83</v>
      </c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55</v>
      </c>
      <c r="G180" s="43">
        <v>4.04</v>
      </c>
      <c r="H180" s="43">
        <v>3.3</v>
      </c>
      <c r="I180" s="43">
        <v>27.6</v>
      </c>
      <c r="J180" s="43">
        <v>163.05000000000001</v>
      </c>
      <c r="K180" s="44">
        <v>420.06</v>
      </c>
      <c r="L180" s="43">
        <v>9.4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18.03</v>
      </c>
      <c r="H184" s="19">
        <f t="shared" si="84"/>
        <v>16.61</v>
      </c>
      <c r="I184" s="19">
        <f t="shared" si="84"/>
        <v>83.009999999999991</v>
      </c>
      <c r="J184" s="19">
        <f t="shared" si="84"/>
        <v>576.57999999999993</v>
      </c>
      <c r="K184" s="25"/>
      <c r="L184" s="19">
        <f t="shared" ref="L184" si="85">SUM(L177:L183)</f>
        <v>71.25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79</v>
      </c>
      <c r="F185" s="43">
        <v>80</v>
      </c>
      <c r="G185" s="43">
        <v>0.8</v>
      </c>
      <c r="H185" s="43">
        <v>3.6</v>
      </c>
      <c r="I185" s="43">
        <v>11.6</v>
      </c>
      <c r="J185" s="43">
        <v>80</v>
      </c>
      <c r="K185" s="44">
        <v>17.100000000000001</v>
      </c>
      <c r="L185" s="43">
        <v>9.9</v>
      </c>
    </row>
    <row r="186" spans="1:12" ht="15" x14ac:dyDescent="0.25">
      <c r="A186" s="23"/>
      <c r="B186" s="15"/>
      <c r="C186" s="11"/>
      <c r="D186" s="7" t="s">
        <v>27</v>
      </c>
      <c r="E186" s="42" t="s">
        <v>80</v>
      </c>
      <c r="F186" s="43">
        <v>205</v>
      </c>
      <c r="G186" s="43">
        <v>2</v>
      </c>
      <c r="H186" s="43">
        <v>4.0999999999999996</v>
      </c>
      <c r="I186" s="43">
        <v>10.72</v>
      </c>
      <c r="J186" s="43">
        <v>87.52</v>
      </c>
      <c r="K186" s="44">
        <v>87.2</v>
      </c>
      <c r="L186" s="43">
        <v>11.02</v>
      </c>
    </row>
    <row r="187" spans="1:12" ht="15" x14ac:dyDescent="0.25">
      <c r="A187" s="23"/>
      <c r="B187" s="15"/>
      <c r="C187" s="11"/>
      <c r="D187" s="7" t="s">
        <v>28</v>
      </c>
      <c r="E187" s="42" t="s">
        <v>62</v>
      </c>
      <c r="F187" s="43">
        <v>180</v>
      </c>
      <c r="G187" s="43">
        <v>11.51</v>
      </c>
      <c r="H187" s="43">
        <v>14.97</v>
      </c>
      <c r="I187" s="43">
        <v>21.12</v>
      </c>
      <c r="J187" s="43">
        <v>256.55</v>
      </c>
      <c r="K187" s="44">
        <v>97.65</v>
      </c>
      <c r="L187" s="43">
        <v>35.36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82</v>
      </c>
      <c r="E189" s="42" t="s">
        <v>39</v>
      </c>
      <c r="F189" s="43">
        <v>200</v>
      </c>
      <c r="G189" s="43">
        <v>1.4</v>
      </c>
      <c r="H189" s="43">
        <v>1.4</v>
      </c>
      <c r="I189" s="43">
        <v>11.2</v>
      </c>
      <c r="J189" s="43">
        <v>61</v>
      </c>
      <c r="K189" s="44">
        <v>281</v>
      </c>
      <c r="L189" s="43">
        <v>8.5299999999999994</v>
      </c>
    </row>
    <row r="190" spans="1:12" ht="15" x14ac:dyDescent="0.25">
      <c r="A190" s="23"/>
      <c r="B190" s="15"/>
      <c r="C190" s="11"/>
      <c r="D190" s="7" t="s">
        <v>31</v>
      </c>
      <c r="E190" s="42" t="s">
        <v>49</v>
      </c>
      <c r="F190" s="43">
        <v>50</v>
      </c>
      <c r="G190" s="43">
        <v>4</v>
      </c>
      <c r="H190" s="43">
        <v>0.5</v>
      </c>
      <c r="I190" s="43">
        <v>27.5</v>
      </c>
      <c r="J190" s="43">
        <v>130</v>
      </c>
      <c r="K190" s="44">
        <v>420.06</v>
      </c>
      <c r="L190" s="43">
        <v>4.5999999999999996</v>
      </c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50</v>
      </c>
      <c r="G191" s="43">
        <v>4</v>
      </c>
      <c r="H191" s="43">
        <v>0.5</v>
      </c>
      <c r="I191" s="43">
        <v>23</v>
      </c>
      <c r="J191" s="43">
        <v>110</v>
      </c>
      <c r="K191" s="44">
        <v>421.12</v>
      </c>
      <c r="L191" s="43">
        <v>4.5999999999999996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765</v>
      </c>
      <c r="G194" s="19">
        <f t="shared" ref="G194:J194" si="86">SUM(G185:G193)</f>
        <v>23.71</v>
      </c>
      <c r="H194" s="19">
        <f t="shared" si="86"/>
        <v>25.07</v>
      </c>
      <c r="I194" s="19">
        <f t="shared" si="86"/>
        <v>105.14</v>
      </c>
      <c r="J194" s="19">
        <f t="shared" si="86"/>
        <v>725.06999999999994</v>
      </c>
      <c r="K194" s="25"/>
      <c r="L194" s="19">
        <f t="shared" ref="L194" si="87">SUM(L185:L193)</f>
        <v>74.009999999999991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1265</v>
      </c>
      <c r="G195" s="32">
        <f t="shared" ref="G195" si="88">G184+G194</f>
        <v>41.74</v>
      </c>
      <c r="H195" s="32">
        <f t="shared" ref="H195" si="89">H184+H194</f>
        <v>41.68</v>
      </c>
      <c r="I195" s="32">
        <f t="shared" ref="I195" si="90">I184+I194</f>
        <v>188.14999999999998</v>
      </c>
      <c r="J195" s="32">
        <f t="shared" ref="J195:L195" si="91">J184+J194</f>
        <v>1301.6499999999999</v>
      </c>
      <c r="K195" s="32"/>
      <c r="L195" s="32">
        <f t="shared" si="91"/>
        <v>145.26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1306.2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42.875999999999998</v>
      </c>
      <c r="H196" s="34">
        <f t="shared" si="92"/>
        <v>42.711000000000006</v>
      </c>
      <c r="I196" s="34">
        <f t="shared" si="92"/>
        <v>184.25399999999999</v>
      </c>
      <c r="J196" s="34">
        <f t="shared" si="92"/>
        <v>1295.999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163.02600000000001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2025-12-23T09:19:17Z</cp:lastPrinted>
  <dcterms:created xsi:type="dcterms:W3CDTF">2022-05-16T14:23:56Z</dcterms:created>
  <dcterms:modified xsi:type="dcterms:W3CDTF">2025-12-30T05:05:59Z</dcterms:modified>
  <cp:contentStatus/>
</cp:coreProperties>
</file>