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F4" i="1" l="1"/>
  <c r="G9" i="1"/>
  <c r="F9" i="1"/>
  <c r="E9" i="1"/>
  <c r="J8" i="1"/>
  <c r="I8" i="1"/>
  <c r="H8" i="1"/>
  <c r="D8" i="1"/>
  <c r="C8" i="1"/>
  <c r="J7" i="1"/>
  <c r="I7" i="1"/>
  <c r="H7" i="1"/>
  <c r="D7" i="1"/>
  <c r="C7" i="1"/>
  <c r="J6" i="1"/>
  <c r="I6" i="1"/>
  <c r="H6" i="1"/>
  <c r="D6" i="1"/>
  <c r="C6" i="1"/>
  <c r="J5" i="1"/>
  <c r="I5" i="1"/>
  <c r="H5" i="1"/>
  <c r="D5" i="1"/>
  <c r="C5" i="1"/>
  <c r="J4" i="1"/>
  <c r="I4" i="1"/>
  <c r="H4" i="1"/>
  <c r="D4" i="1"/>
  <c r="C4" i="1"/>
  <c r="H9" i="1" l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<sst xmlns="http://schemas.openxmlformats.org/spreadsheetml/2006/main" count="29" uniqueCount="29">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</sst>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f>[1]TDSheet!A124</f>
        <v>0</v>
      </c>
      <c r="D4" s="10" t="str">
        <f>[1]TDSheet!B124</f>
        <v>Котлеты куриные с соусом</v>
      </c>
      <c r="E4" s="11">
        <v>90</v>
      </c>
      <c r="F4" s="12">
        <f>33+2.68</f>
        <v>35.68</v>
      </c>
      <c r="G4" s="12">
        <v>129</v>
      </c>
      <c r="H4" s="12">
        <f>[1]TDSheet!E124</f>
        <v>8.1</v>
      </c>
      <c r="I4" s="12">
        <f>[1]TDSheet!F124</f>
        <v>7.4</v>
      </c>
      <c r="J4" s="13">
        <f>[1]TDSheet!G124</f>
        <v>8.9</v>
      </c>
    </row>
    <row r="5" spans="1:10" x14ac:dyDescent="0.25">
      <c r="A5" s="14"/>
      <c r="B5" s="15"/>
      <c r="C5" s="16">
        <f>[1]TDSheet!A125</f>
        <v>211.56</v>
      </c>
      <c r="D5" s="17" t="str">
        <f>[1]TDSheet!B125</f>
        <v>Макаронные изделия отварные</v>
      </c>
      <c r="E5" s="18">
        <v>150</v>
      </c>
      <c r="F5" s="19">
        <v>11.2</v>
      </c>
      <c r="G5" s="19">
        <v>283.91000000000003</v>
      </c>
      <c r="H5" s="19">
        <f>[1]TDSheet!E125</f>
        <v>9.43</v>
      </c>
      <c r="I5" s="19">
        <f>[1]TDSheet!F125</f>
        <v>12.55</v>
      </c>
      <c r="J5" s="20">
        <f>[1]TDSheet!G125</f>
        <v>33.06</v>
      </c>
    </row>
    <row r="6" spans="1:10" x14ac:dyDescent="0.25">
      <c r="A6" s="14"/>
      <c r="B6" s="15" t="s">
        <v>17</v>
      </c>
      <c r="C6" s="16">
        <f>[1]TDSheet!A126</f>
        <v>282.11</v>
      </c>
      <c r="D6" s="17" t="str">
        <f>[1]TDSheet!B126</f>
        <v>Чай  с сахаром</v>
      </c>
      <c r="E6" s="18">
        <v>200</v>
      </c>
      <c r="F6" s="19">
        <v>1.83</v>
      </c>
      <c r="G6" s="19">
        <v>39</v>
      </c>
      <c r="H6" s="19">
        <f>[1]TDSheet!E126</f>
        <v>0</v>
      </c>
      <c r="I6" s="19">
        <f>[1]TDSheet!F126</f>
        <v>0</v>
      </c>
      <c r="J6" s="20">
        <f>[1]TDSheet!G126</f>
        <v>9.6999999999999993</v>
      </c>
    </row>
    <row r="7" spans="1:10" ht="30" x14ac:dyDescent="0.25">
      <c r="A7" s="14"/>
      <c r="B7" s="15" t="s">
        <v>18</v>
      </c>
      <c r="C7" s="16">
        <f>[1]TDSheet!A127</f>
        <v>420.06</v>
      </c>
      <c r="D7" s="17" t="str">
        <f>[1]TDSheet!B127</f>
        <v xml:space="preserve">Хлеб пшеничный обогащенный витаминами для детского питания </v>
      </c>
      <c r="E7" s="18">
        <v>55</v>
      </c>
      <c r="F7" s="19">
        <v>2.7</v>
      </c>
      <c r="G7" s="19">
        <v>130</v>
      </c>
      <c r="H7" s="19">
        <f>[1]TDSheet!E127</f>
        <v>4</v>
      </c>
      <c r="I7" s="19">
        <f>[1]TDSheet!F127</f>
        <v>0.5</v>
      </c>
      <c r="J7" s="20">
        <f>[1]TDSheet!G127</f>
        <v>27.5</v>
      </c>
    </row>
    <row r="8" spans="1:10" x14ac:dyDescent="0.25">
      <c r="A8" s="14"/>
      <c r="B8" s="21"/>
      <c r="C8" s="21">
        <f>[1]TDSheet!A128</f>
        <v>401.08</v>
      </c>
      <c r="D8" s="22" t="str">
        <f>[1]TDSheet!B128</f>
        <v xml:space="preserve">Масло сливочное </v>
      </c>
      <c r="E8" s="23">
        <v>15</v>
      </c>
      <c r="F8" s="24">
        <v>8.35</v>
      </c>
      <c r="G8" s="24">
        <v>52.88</v>
      </c>
      <c r="H8" s="24">
        <f>[1]TDSheet!E128</f>
        <v>0.06</v>
      </c>
      <c r="I8" s="24">
        <f>[1]TDSheet!F128</f>
        <v>5.8</v>
      </c>
      <c r="J8" s="25">
        <f>[1]TDSheet!G128</f>
        <v>0.1</v>
      </c>
    </row>
    <row r="9" spans="1:10" ht="15.75" thickBot="1" x14ac:dyDescent="0.3">
      <c r="A9" s="26"/>
      <c r="B9" s="27"/>
      <c r="C9" s="27"/>
      <c r="D9" s="28"/>
      <c r="E9" s="29">
        <f t="shared" ref="E9:J9" si="0">SUM(E4:E8)</f>
        <v>510</v>
      </c>
      <c r="F9" s="29">
        <f t="shared" si="0"/>
        <v>59.76</v>
      </c>
      <c r="G9" s="29">
        <f t="shared" si="0"/>
        <v>634.79000000000008</v>
      </c>
      <c r="H9" s="29">
        <f t="shared" si="0"/>
        <v>21.59</v>
      </c>
      <c r="I9" s="29">
        <f t="shared" si="0"/>
        <v>26.250000000000004</v>
      </c>
      <c r="J9" s="30">
        <f t="shared" si="0"/>
        <v>79.259999999999991</v>
      </c>
    </row>
    <row r="10" spans="1:10" ht="15.75" thickBot="1" x14ac:dyDescent="0.3">
      <c r="A10" s="31" t="s">
        <v>19</v>
      </c>
      <c r="B10" s="32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14"/>
      <c r="B11" s="16"/>
      <c r="C11" s="16"/>
      <c r="D11" s="17"/>
      <c r="E11" s="17"/>
      <c r="F11" s="17"/>
      <c r="G11" s="17"/>
      <c r="H11" s="17"/>
      <c r="I11" s="17"/>
      <c r="J11" s="37"/>
    </row>
    <row r="12" spans="1:10" ht="15.75" thickBot="1" x14ac:dyDescent="0.3">
      <c r="A12" s="38"/>
      <c r="B12" s="16"/>
      <c r="C12" s="16"/>
      <c r="D12" s="17"/>
      <c r="E12" s="17"/>
      <c r="F12" s="17"/>
      <c r="G12" s="17"/>
      <c r="H12" s="17"/>
      <c r="I12" s="17"/>
      <c r="J12" s="37"/>
    </row>
    <row r="13" spans="1:10" x14ac:dyDescent="0.25">
      <c r="A13" s="14" t="s">
        <v>21</v>
      </c>
      <c r="B13" s="15" t="s">
        <v>22</v>
      </c>
      <c r="C13" s="16"/>
      <c r="D13" s="17"/>
      <c r="E13" s="18"/>
      <c r="F13" s="19"/>
      <c r="G13" s="18"/>
      <c r="H13" s="18"/>
      <c r="I13" s="18"/>
      <c r="J13" s="39"/>
    </row>
    <row r="14" spans="1:10" x14ac:dyDescent="0.25">
      <c r="A14" s="14"/>
      <c r="B14" s="40" t="s">
        <v>23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24</v>
      </c>
      <c r="C15" s="16"/>
      <c r="D15" s="17"/>
      <c r="E15" s="18"/>
      <c r="F15" s="19"/>
      <c r="G15" s="18"/>
      <c r="H15" s="18"/>
      <c r="I15" s="18"/>
      <c r="J15" s="39"/>
    </row>
    <row r="16" spans="1:10" x14ac:dyDescent="0.25">
      <c r="A16" s="14"/>
      <c r="B16" s="15" t="s">
        <v>25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26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27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28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21"/>
      <c r="C20" s="21"/>
      <c r="D20" s="22"/>
      <c r="E20" s="23"/>
      <c r="F20" s="24"/>
      <c r="G20" s="23"/>
      <c r="H20" s="23"/>
      <c r="I20" s="23"/>
      <c r="J20" s="46"/>
    </row>
    <row r="21" spans="1:10" ht="15.75" thickBot="1" x14ac:dyDescent="0.3">
      <c r="A21" s="38"/>
      <c r="B21" s="27"/>
      <c r="C21" s="27"/>
      <c r="D21" s="47"/>
      <c r="E21" s="48"/>
      <c r="F21" s="29"/>
      <c r="G21" s="48"/>
      <c r="H21" s="48"/>
      <c r="I21" s="48"/>
      <c r="J21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2022-01-16T16:15:41Z</dcterms:modified>
</cp:coreProperties>
</file>