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F0CBF60-E573-49F7-A517-BF28C74AE3C2}" xr6:coauthVersionLast="47" xr6:coauthVersionMax="47" xr10:uidLastSave="{00000000-0000-0000-0000-000000000000}"/>
  <bookViews>
    <workbookView xWindow="60" yWindow="390" windowWidth="20430" windowHeight="108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9" i="1" l="1"/>
  <c r="G91" i="1" l="1"/>
  <c r="H91" i="1"/>
  <c r="I91" i="1"/>
  <c r="J91" i="1"/>
  <c r="L91" i="1"/>
  <c r="L13" i="1" l="1"/>
  <c r="I13" i="1" l="1"/>
  <c r="G13" i="1"/>
  <c r="H13" i="1"/>
  <c r="J13" i="1"/>
  <c r="G198" i="1" l="1"/>
  <c r="H198" i="1"/>
  <c r="I198" i="1"/>
  <c r="J198" i="1"/>
  <c r="L198" i="1"/>
  <c r="G188" i="1"/>
  <c r="H188" i="1"/>
  <c r="I188" i="1"/>
  <c r="J188" i="1"/>
  <c r="L188" i="1"/>
  <c r="G178" i="1"/>
  <c r="H178" i="1"/>
  <c r="I178" i="1"/>
  <c r="J178" i="1"/>
  <c r="L178" i="1"/>
  <c r="G168" i="1"/>
  <c r="H168" i="1"/>
  <c r="I168" i="1"/>
  <c r="J168" i="1"/>
  <c r="L168" i="1"/>
  <c r="G159" i="1"/>
  <c r="H159" i="1"/>
  <c r="I159" i="1"/>
  <c r="J159" i="1"/>
  <c r="L159" i="1"/>
  <c r="G149" i="1"/>
  <c r="H149" i="1"/>
  <c r="I149" i="1"/>
  <c r="J149" i="1"/>
  <c r="G140" i="1"/>
  <c r="H140" i="1"/>
  <c r="I140" i="1"/>
  <c r="J140" i="1"/>
  <c r="L140" i="1"/>
  <c r="G130" i="1"/>
  <c r="H130" i="1"/>
  <c r="I130" i="1"/>
  <c r="J130" i="1"/>
  <c r="L130" i="1"/>
  <c r="G120" i="1"/>
  <c r="H120" i="1"/>
  <c r="I120" i="1"/>
  <c r="J120" i="1"/>
  <c r="L120" i="1"/>
  <c r="G110" i="1"/>
  <c r="H110" i="1"/>
  <c r="I110" i="1"/>
  <c r="J110" i="1"/>
  <c r="L110" i="1"/>
  <c r="G101" i="1"/>
  <c r="H101" i="1"/>
  <c r="I101" i="1"/>
  <c r="J101" i="1"/>
  <c r="L101" i="1"/>
  <c r="G81" i="1"/>
  <c r="H81" i="1"/>
  <c r="I81" i="1"/>
  <c r="J81" i="1"/>
  <c r="L81" i="1"/>
  <c r="G71" i="1"/>
  <c r="H71" i="1"/>
  <c r="I71" i="1"/>
  <c r="J71" i="1"/>
  <c r="L71" i="1"/>
  <c r="G62" i="1"/>
  <c r="H62" i="1"/>
  <c r="I62" i="1"/>
  <c r="J62" i="1"/>
  <c r="L62" i="1"/>
  <c r="G52" i="1"/>
  <c r="H52" i="1"/>
  <c r="I52" i="1"/>
  <c r="J52" i="1"/>
  <c r="L52" i="1"/>
  <c r="G43" i="1"/>
  <c r="H43" i="1"/>
  <c r="I43" i="1"/>
  <c r="J43" i="1"/>
  <c r="L43" i="1"/>
  <c r="G33" i="1"/>
  <c r="H33" i="1"/>
  <c r="I33" i="1"/>
  <c r="J33" i="1"/>
  <c r="L33" i="1"/>
  <c r="J199" i="1" l="1"/>
  <c r="H82" i="1"/>
  <c r="I179" i="1"/>
  <c r="H160" i="1"/>
  <c r="J160" i="1"/>
  <c r="I44" i="1"/>
  <c r="G199" i="1"/>
  <c r="I199" i="1"/>
  <c r="H199" i="1"/>
  <c r="J179" i="1"/>
  <c r="H179" i="1"/>
  <c r="G179" i="1"/>
  <c r="I160" i="1"/>
  <c r="G160" i="1"/>
  <c r="J141" i="1"/>
  <c r="H141" i="1"/>
  <c r="I141" i="1"/>
  <c r="G141" i="1"/>
  <c r="H121" i="1"/>
  <c r="J121" i="1"/>
  <c r="G121" i="1"/>
  <c r="I121" i="1"/>
  <c r="J102" i="1"/>
  <c r="H102" i="1"/>
  <c r="I102" i="1"/>
  <c r="G102" i="1"/>
  <c r="J82" i="1"/>
  <c r="I82" i="1"/>
  <c r="G82" i="1"/>
  <c r="J63" i="1"/>
  <c r="H63" i="1"/>
  <c r="I63" i="1"/>
  <c r="G63" i="1"/>
  <c r="J44" i="1"/>
  <c r="H44" i="1"/>
  <c r="G44" i="1"/>
  <c r="G23" i="1"/>
  <c r="G24" i="1" s="1"/>
  <c r="H23" i="1"/>
  <c r="H24" i="1" s="1"/>
  <c r="I23" i="1"/>
  <c r="I24" i="1" s="1"/>
  <c r="J23" i="1"/>
  <c r="J24" i="1" s="1"/>
  <c r="L23" i="1"/>
  <c r="B199" i="1" l="1"/>
  <c r="A199" i="1"/>
  <c r="B189" i="1"/>
  <c r="A189" i="1"/>
  <c r="B179" i="1"/>
  <c r="A179" i="1"/>
  <c r="B169" i="1"/>
  <c r="A169" i="1"/>
  <c r="B160" i="1"/>
  <c r="A160" i="1"/>
  <c r="B150" i="1"/>
  <c r="A150" i="1"/>
  <c r="B141" i="1"/>
  <c r="A141" i="1"/>
  <c r="B131" i="1"/>
  <c r="A131" i="1"/>
  <c r="B121" i="1"/>
  <c r="A121" i="1"/>
  <c r="B111" i="1"/>
  <c r="A111" i="1"/>
  <c r="B102" i="1"/>
  <c r="A102" i="1"/>
  <c r="B92" i="1"/>
  <c r="A92" i="1"/>
  <c r="B82" i="1"/>
  <c r="A82" i="1"/>
  <c r="B72" i="1"/>
  <c r="A72" i="1"/>
  <c r="B63" i="1"/>
  <c r="A63" i="1"/>
  <c r="B53" i="1"/>
  <c r="A53" i="1"/>
  <c r="B44" i="1"/>
  <c r="A44" i="1"/>
  <c r="B34" i="1"/>
  <c r="A34" i="1"/>
  <c r="B24" i="1"/>
  <c r="A24" i="1"/>
  <c r="B14" i="1"/>
  <c r="A14" i="1"/>
</calcChain>
</file>

<file path=xl/sharedStrings.xml><?xml version="1.0" encoding="utf-8"?>
<sst xmlns="http://schemas.openxmlformats.org/spreadsheetml/2006/main" count="290" uniqueCount="81">
  <si>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</si>
  <si>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</si>
  <si>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</si>
  <si>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</si>
  <si>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</si>
  <si>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</si>
  <si>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</si>
  <si>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</si>
  <si>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</si>
  <si>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</si>
  <si>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</si>
  <si>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</si>
  <si>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</si>
  <si>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</si>
  <si>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</si>
  <si>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</si>
  <si>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</si>
  <si>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</si>
  <si>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</si>
  <si>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</si>
  <si>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</si>
  <si>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</si>
  <si>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</si>
  <si>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</si>
  <si>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</si>
  <si>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</si>
  <si>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</si>
  <si>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</si>
  <si>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</si>
  <si>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</si>
  <si>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</si>
  <si>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</si>
  <si>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</si>
  <si>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</si>
  <si>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</si>
  <si>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Котлеты, биточки мясные с томатным соусом</t>
  </si>
  <si>
    <t>Каша гречневая вязкая с маслом</t>
  </si>
  <si>
    <t>Чай витаминизированный</t>
  </si>
  <si>
    <t>Хлеб пшеничный обогащенный витаминами для детского питания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</si>
  <si>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</si>
  <si>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</si>
  <si>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</si>
  <si>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</si>
  <si>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</si>
  <si>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Картофельное пюре*</t>
  </si>
  <si>
    <t>Чай с сахаром</t>
  </si>
  <si>
    <t>Рассольник с перловой крупой и сметаной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</si>
  <si>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</si>
  <si>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</si>
  <si>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</si>
  <si>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Суп-лапша</t>
  </si>
  <si>
    <t>Суп с макаронными изделиями</t>
  </si>
  <si>
    <t>Чай с лимоном и сахаром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</si>
  <si>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</si>
  <si>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</si>
  <si>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</si>
  <si>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</si>
  <si>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</si>
  <si>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 xml:space="preserve">Хлеб пшеничный обогащенный витаминами для детского питания </t>
  </si>
  <si>
    <t>Суп картофельный с горохом</t>
  </si>
  <si>
    <t xml:space="preserve">Напиток лимонный </t>
  </si>
  <si>
    <t>Сок фруктовый</t>
  </si>
  <si>
    <t>Масло сливочное</t>
  </si>
  <si>
    <t>Котлеты, биточки мясная с томатным соусом</t>
  </si>
  <si>
    <t>Компот из смеси сухофруктов</t>
  </si>
  <si>
    <t>Каша молочная " Дружба " с маслом</t>
  </si>
  <si>
    <t>Гуляш из мяса птицы</t>
  </si>
  <si>
    <t>Каша пшенная молочная вязкая с маслом</t>
  </si>
  <si>
    <t xml:space="preserve">Масло сливочное </t>
  </si>
  <si>
    <t>Мясо птицы, припущенное с овощами</t>
  </si>
  <si>
    <t xml:space="preserve">Суп картофельный с горохом </t>
  </si>
  <si>
    <t>Жаркое по-домашнему из мяса птицы</t>
  </si>
  <si>
    <t>Напиток лимонный</t>
  </si>
  <si>
    <t>Щи из свежей капусты со сметаной</t>
  </si>
  <si>
    <t>Каша рисовая вязкая с маслом</t>
  </si>
  <si>
    <t>Борщ с белокочанной капустой со сметаной</t>
  </si>
  <si>
    <t>Каша рисовая молочная вязкая с маслом</t>
  </si>
  <si>
    <t>Рыба запеченная с овощами</t>
  </si>
  <si>
    <t>Пудинг творожный со сгущенным молоком</t>
  </si>
  <si>
    <t>Омлет натуральный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</si>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</sst>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;@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165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/>
    </xf>
    <xf numFmtId="2" fontId="2" fillId="0" borderId="27" xfId="0" applyNumberFormat="1" applyFont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 vertical="top"/>
    </xf>
    <xf numFmtId="2" fontId="0" fillId="2" borderId="2" xfId="0" applyNumberFormat="1" applyFill="1" applyBorder="1" applyAlignment="1">
      <alignment horizontal="center" vertical="top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9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P4" sqref="P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7.855468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42578125" style="2" customWidth="1"/>
    <col min="12" max="12" width="7.5703125" style="2" customWidth="1"/>
    <col min="13" max="16384" width="9.140625" style="2"/>
  </cols>
  <sheetData>
    <row r="1" spans="1:20" ht="45.75" customHeight="1" x14ac:dyDescent="0.25">
      <c r="A1" s="1" t="s">
        <v>6</v>
      </c>
      <c r="C1" s="87" t="s">
        <v>80</v>
      </c>
      <c r="D1" s="88"/>
      <c r="E1" s="88"/>
      <c r="F1" s="13" t="s">
        <v>14</v>
      </c>
      <c r="G1" s="2" t="s">
        <v>15</v>
      </c>
      <c r="H1" s="89"/>
      <c r="I1" s="89"/>
      <c r="J1" s="89"/>
      <c r="K1" s="89"/>
    </row>
    <row r="2" spans="1:20" ht="18" x14ac:dyDescent="0.2">
      <c r="A2" s="33" t="s">
        <v>5</v>
      </c>
      <c r="C2" s="2"/>
      <c r="G2" s="2" t="s">
        <v>16</v>
      </c>
      <c r="H2" s="89"/>
      <c r="I2" s="89"/>
      <c r="J2" s="89"/>
      <c r="K2" s="89"/>
    </row>
    <row r="3" spans="1:20" ht="17.25" customHeight="1" x14ac:dyDescent="0.2">
      <c r="A3" s="4" t="s">
        <v>7</v>
      </c>
      <c r="C3" s="2"/>
      <c r="D3" s="3"/>
      <c r="E3" s="36"/>
      <c r="G3" s="2" t="s">
        <v>17</v>
      </c>
      <c r="H3" s="90"/>
      <c r="I3" s="90"/>
      <c r="J3" s="90"/>
      <c r="K3" s="90"/>
    </row>
    <row r="4" spans="1:20" ht="13.5" thickBot="1" x14ac:dyDescent="0.25">
      <c r="C4" s="2"/>
      <c r="D4" s="4"/>
    </row>
    <row r="5" spans="1:20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35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48.07</v>
      </c>
    </row>
    <row r="7" spans="1:20" ht="15" x14ac:dyDescent="0.25">
      <c r="A7" s="24"/>
      <c r="B7" s="16"/>
      <c r="C7" s="11"/>
      <c r="D7" s="6"/>
      <c r="E7" s="70" t="s">
        <v>56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17.09</v>
      </c>
    </row>
    <row r="8" spans="1:20" ht="15" x14ac:dyDescent="0.25">
      <c r="A8" s="24"/>
      <c r="B8" s="16"/>
      <c r="C8" s="11"/>
      <c r="D8" s="7" t="s">
        <v>20</v>
      </c>
      <c r="E8" s="40" t="s">
        <v>45</v>
      </c>
      <c r="F8" s="41">
        <v>200</v>
      </c>
      <c r="G8" s="41"/>
      <c r="H8" s="41"/>
      <c r="I8" s="41">
        <v>9.98</v>
      </c>
      <c r="J8" s="41">
        <v>39.9</v>
      </c>
      <c r="K8" s="42">
        <v>283</v>
      </c>
      <c r="L8" s="41">
        <v>1.9</v>
      </c>
    </row>
    <row r="9" spans="1:20" ht="27" customHeight="1" x14ac:dyDescent="0.25">
      <c r="A9" s="24"/>
      <c r="B9" s="16"/>
      <c r="C9" s="11"/>
      <c r="D9" s="7" t="s">
        <v>21</v>
      </c>
      <c r="E9" s="45" t="s">
        <v>38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4.03</v>
      </c>
    </row>
    <row r="10" spans="1:20" ht="15" x14ac:dyDescent="0.25">
      <c r="A10" s="24"/>
      <c r="B10" s="16"/>
      <c r="C10" s="11"/>
      <c r="D10" s="86"/>
      <c r="E10" s="40"/>
      <c r="F10" s="41"/>
      <c r="G10" s="41"/>
      <c r="H10" s="41"/>
      <c r="I10" s="41"/>
      <c r="J10" s="41"/>
      <c r="K10" s="42"/>
      <c r="L10" s="41"/>
    </row>
    <row r="11" spans="1:20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5"/>
      <c r="O11" s="65"/>
      <c r="P11" s="65"/>
      <c r="Q11" s="65"/>
      <c r="R11" s="65"/>
      <c r="S11" s="65"/>
      <c r="T11" s="64"/>
    </row>
    <row r="12" spans="1:20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4"/>
      <c r="O12" s="64"/>
      <c r="P12" s="64"/>
      <c r="Q12" s="64"/>
      <c r="R12" s="64"/>
      <c r="S12" s="64"/>
      <c r="T12" s="64"/>
    </row>
    <row r="13" spans="1:20" ht="15" x14ac:dyDescent="0.25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83.36</v>
      </c>
      <c r="J13" s="20">
        <f>SUM(J6:J12)</f>
        <v>558.53</v>
      </c>
      <c r="K13" s="26"/>
      <c r="L13" s="20">
        <f>SUM(L6:L12)</f>
        <v>71.09</v>
      </c>
    </row>
    <row r="14" spans="1:20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20" ht="15" x14ac:dyDescent="0.25">
      <c r="A15" s="24"/>
      <c r="B15" s="16"/>
      <c r="C15" s="11"/>
      <c r="D15" s="7" t="s">
        <v>25</v>
      </c>
      <c r="E15" s="70" t="s">
        <v>46</v>
      </c>
      <c r="F15" s="71">
        <v>205</v>
      </c>
      <c r="G15" s="72">
        <v>1.54</v>
      </c>
      <c r="H15" s="72">
        <v>4.97</v>
      </c>
      <c r="I15" s="72">
        <v>10.15</v>
      </c>
      <c r="J15" s="52">
        <v>91.79</v>
      </c>
      <c r="K15" s="72">
        <v>54.04</v>
      </c>
      <c r="L15" s="72">
        <v>10.85</v>
      </c>
    </row>
    <row r="16" spans="1:20" ht="15" x14ac:dyDescent="0.25">
      <c r="A16" s="24"/>
      <c r="B16" s="16"/>
      <c r="C16" s="11"/>
      <c r="D16" s="7" t="s">
        <v>26</v>
      </c>
      <c r="E16" s="70" t="s">
        <v>55</v>
      </c>
      <c r="F16" s="71">
        <v>90</v>
      </c>
      <c r="G16" s="72">
        <v>8.57</v>
      </c>
      <c r="H16" s="72">
        <v>6.77</v>
      </c>
      <c r="I16" s="72">
        <v>3.61</v>
      </c>
      <c r="J16" s="52">
        <v>110.24</v>
      </c>
      <c r="K16" s="72">
        <v>591.17999999999995</v>
      </c>
      <c r="L16" s="72">
        <v>31.13</v>
      </c>
    </row>
    <row r="17" spans="1:18" ht="15" x14ac:dyDescent="0.25">
      <c r="A17" s="24"/>
      <c r="B17" s="16"/>
      <c r="C17" s="11"/>
      <c r="D17" s="7" t="s">
        <v>27</v>
      </c>
      <c r="E17" s="70" t="s">
        <v>49</v>
      </c>
      <c r="F17" s="71">
        <v>155</v>
      </c>
      <c r="G17" s="72">
        <v>3.87</v>
      </c>
      <c r="H17" s="72">
        <v>4.17</v>
      </c>
      <c r="I17" s="72">
        <v>41.03</v>
      </c>
      <c r="J17" s="52">
        <v>217.13</v>
      </c>
      <c r="K17" s="72">
        <v>58.11</v>
      </c>
      <c r="L17" s="72">
        <v>18.7</v>
      </c>
    </row>
    <row r="18" spans="1:18" ht="15" x14ac:dyDescent="0.25">
      <c r="A18" s="24"/>
      <c r="B18" s="16"/>
      <c r="C18" s="11"/>
      <c r="D18" s="7" t="s">
        <v>28</v>
      </c>
      <c r="E18" s="70" t="s">
        <v>57</v>
      </c>
      <c r="F18" s="71">
        <v>200</v>
      </c>
      <c r="G18" s="73"/>
      <c r="H18" s="73"/>
      <c r="I18" s="74">
        <v>9.4</v>
      </c>
      <c r="J18" s="53">
        <v>38.5</v>
      </c>
      <c r="K18" s="72">
        <v>282.14999999999998</v>
      </c>
      <c r="L18" s="72">
        <v>8.5399999999999991</v>
      </c>
    </row>
    <row r="19" spans="1:18" ht="25.5" x14ac:dyDescent="0.25">
      <c r="A19" s="24"/>
      <c r="B19" s="16"/>
      <c r="C19" s="11"/>
      <c r="D19" s="7" t="s">
        <v>29</v>
      </c>
      <c r="E19" s="70" t="s">
        <v>58</v>
      </c>
      <c r="F19" s="71">
        <v>45</v>
      </c>
      <c r="G19" s="74">
        <v>3.6</v>
      </c>
      <c r="H19" s="72">
        <v>0.45</v>
      </c>
      <c r="I19" s="72">
        <v>24.75</v>
      </c>
      <c r="J19" s="51">
        <v>117</v>
      </c>
      <c r="K19" s="72">
        <v>420.05</v>
      </c>
      <c r="L19" s="72">
        <v>4.08</v>
      </c>
    </row>
    <row r="20" spans="1:18" ht="15" x14ac:dyDescent="0.25">
      <c r="A20" s="24"/>
      <c r="B20" s="16"/>
      <c r="C20" s="11"/>
      <c r="D20" s="7" t="s">
        <v>30</v>
      </c>
      <c r="E20" s="70" t="s">
        <v>40</v>
      </c>
      <c r="F20" s="71">
        <v>45</v>
      </c>
      <c r="G20" s="74">
        <v>3.6</v>
      </c>
      <c r="H20" s="72">
        <v>0.45</v>
      </c>
      <c r="I20" s="74">
        <v>20.7</v>
      </c>
      <c r="J20" s="51">
        <v>99</v>
      </c>
      <c r="K20" s="72">
        <v>421.13</v>
      </c>
      <c r="L20" s="72">
        <v>6.43</v>
      </c>
    </row>
    <row r="21" spans="1:18" ht="15" x14ac:dyDescent="0.25">
      <c r="A21" s="24"/>
      <c r="B21" s="16"/>
      <c r="C21" s="11"/>
      <c r="D21" s="46" t="s">
        <v>54</v>
      </c>
      <c r="E21" s="70"/>
      <c r="F21" s="71"/>
      <c r="G21" s="72"/>
      <c r="H21" s="72"/>
      <c r="I21" s="72"/>
      <c r="J21" s="41"/>
      <c r="K21" s="72"/>
      <c r="L21" s="72"/>
    </row>
    <row r="22" spans="1:18" ht="15" x14ac:dyDescent="0.25">
      <c r="A22" s="24"/>
      <c r="B22" s="16"/>
      <c r="C22" s="11"/>
      <c r="D22" s="6"/>
      <c r="E22" s="40"/>
      <c r="F22" s="41"/>
      <c r="G22" s="72"/>
      <c r="H22" s="72"/>
      <c r="I22" s="72"/>
      <c r="J22" s="41"/>
      <c r="K22" s="42"/>
      <c r="L22" s="41"/>
    </row>
    <row r="23" spans="1:18" ht="15" x14ac:dyDescent="0.2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21.180000000000003</v>
      </c>
      <c r="H23" s="20">
        <f t="shared" si="0"/>
        <v>16.809999999999999</v>
      </c>
      <c r="I23" s="20">
        <f t="shared" si="0"/>
        <v>109.64</v>
      </c>
      <c r="J23" s="20">
        <f t="shared" si="0"/>
        <v>673.66</v>
      </c>
      <c r="K23" s="26"/>
      <c r="L23" s="20">
        <f t="shared" si="0"/>
        <v>79.72999999999999</v>
      </c>
    </row>
    <row r="24" spans="1:18" ht="15.75" thickBot="1" x14ac:dyDescent="0.25">
      <c r="A24" s="28">
        <f>A6</f>
        <v>1</v>
      </c>
      <c r="B24" s="29">
        <f>B6</f>
        <v>1</v>
      </c>
      <c r="C24" s="91" t="s">
        <v>4</v>
      </c>
      <c r="D24" s="92"/>
      <c r="E24" s="30"/>
      <c r="F24" s="31"/>
      <c r="G24" s="31">
        <f>G13:L13+G23:L23</f>
        <v>41.940000000000005</v>
      </c>
      <c r="H24" s="31">
        <f>H23+H13</f>
        <v>32.549999999999997</v>
      </c>
      <c r="I24" s="31">
        <f>I23+I13</f>
        <v>193</v>
      </c>
      <c r="J24" s="31">
        <f>J13+J23</f>
        <v>1232.19</v>
      </c>
      <c r="K24" s="31"/>
      <c r="L24" s="31"/>
    </row>
    <row r="25" spans="1:18" ht="15" x14ac:dyDescent="0.25">
      <c r="A25" s="15">
        <v>1</v>
      </c>
      <c r="B25" s="16">
        <v>2</v>
      </c>
      <c r="C25" s="23" t="s">
        <v>18</v>
      </c>
      <c r="D25" s="5" t="s">
        <v>19</v>
      </c>
      <c r="E25" s="50" t="s">
        <v>65</v>
      </c>
      <c r="F25" s="55">
        <v>110</v>
      </c>
      <c r="G25" s="56">
        <v>3.48</v>
      </c>
      <c r="H25" s="56">
        <v>4.3899999999999997</v>
      </c>
      <c r="I25" s="56">
        <v>18.829999999999998</v>
      </c>
      <c r="J25" s="56">
        <v>129.35</v>
      </c>
      <c r="K25" s="56">
        <v>493.45</v>
      </c>
      <c r="L25" s="56">
        <v>14.74</v>
      </c>
    </row>
    <row r="26" spans="1:18" ht="15" x14ac:dyDescent="0.25">
      <c r="A26" s="15"/>
      <c r="B26" s="16"/>
      <c r="C26" s="11"/>
      <c r="D26" s="6"/>
      <c r="E26" s="50" t="s">
        <v>78</v>
      </c>
      <c r="F26" s="55">
        <v>55</v>
      </c>
      <c r="G26" s="56">
        <v>8.7200000000000006</v>
      </c>
      <c r="H26" s="57">
        <v>4.99</v>
      </c>
      <c r="I26" s="57">
        <v>10.29</v>
      </c>
      <c r="J26" s="56">
        <v>122.49</v>
      </c>
      <c r="K26" s="56">
        <v>232.05</v>
      </c>
      <c r="L26" s="56">
        <v>13.2</v>
      </c>
    </row>
    <row r="27" spans="1:18" ht="15" x14ac:dyDescent="0.25">
      <c r="A27" s="15"/>
      <c r="B27" s="16"/>
      <c r="C27" s="11"/>
      <c r="D27" s="6"/>
      <c r="E27" s="50"/>
      <c r="F27" s="55"/>
      <c r="G27" s="56"/>
      <c r="H27" s="57"/>
      <c r="I27" s="57"/>
      <c r="J27" s="56"/>
      <c r="K27" s="56"/>
      <c r="L27" s="56"/>
    </row>
    <row r="28" spans="1:18" ht="15" x14ac:dyDescent="0.25">
      <c r="A28" s="15"/>
      <c r="B28" s="16"/>
      <c r="C28" s="11"/>
      <c r="D28" s="7" t="s">
        <v>20</v>
      </c>
      <c r="E28" s="50" t="s">
        <v>37</v>
      </c>
      <c r="F28" s="55">
        <v>200</v>
      </c>
      <c r="G28" s="58"/>
      <c r="H28" s="58"/>
      <c r="I28" s="57">
        <v>9.4</v>
      </c>
      <c r="J28" s="57">
        <v>38.5</v>
      </c>
      <c r="K28" s="56">
        <v>282.14999999999998</v>
      </c>
      <c r="L28" s="56">
        <v>8.5399999999999991</v>
      </c>
    </row>
    <row r="29" spans="1:18" ht="30" x14ac:dyDescent="0.25">
      <c r="A29" s="15"/>
      <c r="B29" s="16"/>
      <c r="C29" s="11"/>
      <c r="D29" s="7" t="s">
        <v>21</v>
      </c>
      <c r="E29" s="50" t="s">
        <v>38</v>
      </c>
      <c r="F29" s="55">
        <v>35</v>
      </c>
      <c r="G29" s="57">
        <v>2.8</v>
      </c>
      <c r="H29" s="56">
        <v>0.35</v>
      </c>
      <c r="I29" s="56">
        <v>19.25</v>
      </c>
      <c r="J29" s="55">
        <v>91</v>
      </c>
      <c r="K29" s="56">
        <v>1.27</v>
      </c>
      <c r="L29" s="56">
        <v>5.81</v>
      </c>
      <c r="N29" s="67"/>
      <c r="O29" s="67"/>
      <c r="P29" s="67"/>
      <c r="Q29" s="68"/>
      <c r="R29" s="67"/>
    </row>
    <row r="30" spans="1:18" ht="15" x14ac:dyDescent="0.25">
      <c r="A30" s="15"/>
      <c r="B30" s="16"/>
      <c r="C30" s="11"/>
      <c r="D30" s="7" t="s">
        <v>22</v>
      </c>
      <c r="E30" s="50"/>
      <c r="F30" s="55"/>
      <c r="G30" s="57"/>
      <c r="H30" s="56"/>
      <c r="I30" s="56"/>
      <c r="J30" s="55"/>
      <c r="K30" s="56"/>
      <c r="L30" s="56"/>
    </row>
    <row r="31" spans="1:18" ht="15" x14ac:dyDescent="0.25">
      <c r="A31" s="15"/>
      <c r="B31" s="16"/>
      <c r="C31" s="11"/>
      <c r="D31" s="46" t="s">
        <v>34</v>
      </c>
      <c r="E31" s="50"/>
      <c r="F31" s="55"/>
      <c r="G31" s="56"/>
      <c r="H31" s="56"/>
      <c r="I31" s="56"/>
      <c r="J31" s="56"/>
      <c r="K31" s="56"/>
      <c r="L31" s="56"/>
    </row>
    <row r="32" spans="1:18" ht="15" x14ac:dyDescent="0.25">
      <c r="A32" s="15"/>
      <c r="B32" s="16"/>
      <c r="C32" s="11"/>
      <c r="D32" s="7" t="s">
        <v>54</v>
      </c>
      <c r="E32" s="50" t="s">
        <v>41</v>
      </c>
      <c r="F32" s="76">
        <v>100</v>
      </c>
      <c r="G32" s="77">
        <v>3.2</v>
      </c>
      <c r="H32" s="77">
        <v>3.2</v>
      </c>
      <c r="I32" s="77">
        <v>9.1</v>
      </c>
      <c r="J32" s="77">
        <v>78</v>
      </c>
      <c r="K32" s="77">
        <v>476.01</v>
      </c>
      <c r="L32" s="85">
        <v>28.8</v>
      </c>
    </row>
    <row r="33" spans="1:12" ht="15" x14ac:dyDescent="0.25">
      <c r="A33" s="17"/>
      <c r="B33" s="18"/>
      <c r="C33" s="8"/>
      <c r="D33" s="19" t="s">
        <v>31</v>
      </c>
      <c r="E33" s="9"/>
      <c r="F33" s="20"/>
      <c r="G33" s="59">
        <f>SUM(G25:G32)</f>
        <v>18.2</v>
      </c>
      <c r="H33" s="59">
        <f>SUM(H25:H32)</f>
        <v>12.93</v>
      </c>
      <c r="I33" s="59">
        <f>SUM(I25:I32)</f>
        <v>66.86999999999999</v>
      </c>
      <c r="J33" s="59">
        <f>SUM(J25:J32)</f>
        <v>459.34</v>
      </c>
      <c r="K33" s="66"/>
      <c r="L33" s="59">
        <f>SUM(L25:L32)</f>
        <v>71.09</v>
      </c>
    </row>
    <row r="34" spans="1:12" ht="15" x14ac:dyDescent="0.25">
      <c r="A34" s="14">
        <f>A25</f>
        <v>1</v>
      </c>
      <c r="B34" s="14">
        <f>B25</f>
        <v>2</v>
      </c>
      <c r="C34" s="10" t="s">
        <v>23</v>
      </c>
      <c r="D34" s="7" t="s">
        <v>24</v>
      </c>
      <c r="E34" s="47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25</v>
      </c>
      <c r="E35" s="50" t="s">
        <v>70</v>
      </c>
      <c r="F35" s="55">
        <v>250</v>
      </c>
      <c r="G35" s="56">
        <v>5.91</v>
      </c>
      <c r="H35" s="56">
        <v>4.55</v>
      </c>
      <c r="I35" s="56">
        <v>23.49</v>
      </c>
      <c r="J35" s="56">
        <v>158.55000000000001</v>
      </c>
      <c r="K35" s="56">
        <v>129.19999999999999</v>
      </c>
      <c r="L35" s="56">
        <v>13.55</v>
      </c>
    </row>
    <row r="36" spans="1:12" ht="15" x14ac:dyDescent="0.25">
      <c r="A36" s="15"/>
      <c r="B36" s="16"/>
      <c r="C36" s="11"/>
      <c r="D36" s="7" t="s">
        <v>26</v>
      </c>
      <c r="E36" s="50" t="s">
        <v>71</v>
      </c>
      <c r="F36" s="55">
        <v>160</v>
      </c>
      <c r="G36" s="56">
        <v>10.25</v>
      </c>
      <c r="H36" s="56">
        <v>12.52</v>
      </c>
      <c r="I36" s="56">
        <v>20.65</v>
      </c>
      <c r="J36" s="56">
        <v>236.05</v>
      </c>
      <c r="K36" s="56">
        <v>684.55</v>
      </c>
      <c r="L36" s="56">
        <v>47.13</v>
      </c>
    </row>
    <row r="37" spans="1:12" ht="15" x14ac:dyDescent="0.25">
      <c r="A37" s="15"/>
      <c r="B37" s="16"/>
      <c r="C37" s="11"/>
      <c r="D37" s="7" t="s">
        <v>27</v>
      </c>
      <c r="E37" s="50"/>
      <c r="F37" s="55"/>
      <c r="G37" s="56"/>
      <c r="H37" s="56"/>
      <c r="I37" s="56"/>
      <c r="J37" s="57"/>
      <c r="K37" s="56"/>
      <c r="L37" s="57"/>
    </row>
    <row r="38" spans="1:12" ht="15" x14ac:dyDescent="0.25">
      <c r="A38" s="15"/>
      <c r="B38" s="16"/>
      <c r="C38" s="11"/>
      <c r="D38" s="7" t="s">
        <v>28</v>
      </c>
      <c r="E38" s="50" t="s">
        <v>72</v>
      </c>
      <c r="F38" s="55">
        <v>200</v>
      </c>
      <c r="G38" s="56">
        <v>0.06</v>
      </c>
      <c r="H38" s="56">
        <v>0.01</v>
      </c>
      <c r="I38" s="56">
        <v>20.170000000000002</v>
      </c>
      <c r="J38" s="57">
        <v>82.18</v>
      </c>
      <c r="K38" s="56">
        <v>296</v>
      </c>
      <c r="L38" s="56">
        <v>8.5399999999999991</v>
      </c>
    </row>
    <row r="39" spans="1:12" ht="30" x14ac:dyDescent="0.25">
      <c r="A39" s="15"/>
      <c r="B39" s="16"/>
      <c r="C39" s="11"/>
      <c r="D39" s="7" t="s">
        <v>29</v>
      </c>
      <c r="E39" s="50" t="s">
        <v>38</v>
      </c>
      <c r="F39" s="55">
        <v>45</v>
      </c>
      <c r="G39" s="57">
        <v>3.6</v>
      </c>
      <c r="H39" s="56">
        <v>0.45</v>
      </c>
      <c r="I39" s="56">
        <v>24.75</v>
      </c>
      <c r="J39" s="55">
        <v>117</v>
      </c>
      <c r="K39" s="56">
        <v>420.05</v>
      </c>
      <c r="L39" s="56">
        <v>4.08</v>
      </c>
    </row>
    <row r="40" spans="1:12" ht="15" x14ac:dyDescent="0.25">
      <c r="A40" s="15"/>
      <c r="B40" s="16"/>
      <c r="C40" s="11"/>
      <c r="D40" s="7" t="s">
        <v>30</v>
      </c>
      <c r="E40" s="50" t="s">
        <v>40</v>
      </c>
      <c r="F40" s="55">
        <v>45</v>
      </c>
      <c r="G40" s="57">
        <v>3.6</v>
      </c>
      <c r="H40" s="56">
        <v>0.45</v>
      </c>
      <c r="I40" s="57">
        <v>20.7</v>
      </c>
      <c r="J40" s="55">
        <v>99</v>
      </c>
      <c r="K40" s="56">
        <v>421.13</v>
      </c>
      <c r="L40" s="56">
        <v>6.43</v>
      </c>
    </row>
    <row r="41" spans="1:12" ht="15" x14ac:dyDescent="0.25">
      <c r="A41" s="15"/>
      <c r="B41" s="16"/>
      <c r="C41" s="11"/>
      <c r="D41" s="6"/>
      <c r="E41" s="50"/>
      <c r="F41" s="55"/>
      <c r="G41" s="56"/>
      <c r="H41" s="56"/>
      <c r="I41" s="56"/>
      <c r="J41" s="56"/>
      <c r="K41" s="56"/>
      <c r="L41" s="56"/>
    </row>
    <row r="42" spans="1:12" ht="15" x14ac:dyDescent="0.25">
      <c r="A42" s="15"/>
      <c r="B42" s="16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5" x14ac:dyDescent="0.25">
      <c r="A43" s="17"/>
      <c r="B43" s="18"/>
      <c r="C43" s="8"/>
      <c r="D43" s="19" t="s">
        <v>31</v>
      </c>
      <c r="E43" s="12"/>
      <c r="F43" s="20"/>
      <c r="G43" s="54">
        <f>SUM(G35:G42)</f>
        <v>23.42</v>
      </c>
      <c r="H43" s="54">
        <f>SUM(H35:H42)</f>
        <v>17.98</v>
      </c>
      <c r="I43" s="54">
        <f>SUM(I35:I42)</f>
        <v>109.76</v>
      </c>
      <c r="J43" s="54">
        <f>SUM(J35:J42)</f>
        <v>692.78</v>
      </c>
      <c r="K43" s="66"/>
      <c r="L43" s="54">
        <f>SUM(L35:L42)</f>
        <v>79.72999999999999</v>
      </c>
    </row>
    <row r="44" spans="1:12" ht="15.75" customHeight="1" thickBot="1" x14ac:dyDescent="0.25">
      <c r="A44" s="32">
        <f>A25</f>
        <v>1</v>
      </c>
      <c r="B44" s="32">
        <f>B25</f>
        <v>2</v>
      </c>
      <c r="C44" s="91" t="s">
        <v>4</v>
      </c>
      <c r="D44" s="92"/>
      <c r="E44" s="30"/>
      <c r="F44" s="31"/>
      <c r="G44" s="69">
        <f>G43+G33</f>
        <v>41.620000000000005</v>
      </c>
      <c r="H44" s="69">
        <f>H33+H43</f>
        <v>30.91</v>
      </c>
      <c r="I44" s="69">
        <f>I33+I43</f>
        <v>176.63</v>
      </c>
      <c r="J44" s="69">
        <f>J43+J33</f>
        <v>1152.1199999999999</v>
      </c>
      <c r="K44" s="31"/>
      <c r="L44" s="31"/>
    </row>
    <row r="45" spans="1:12" ht="15" x14ac:dyDescent="0.25">
      <c r="A45" s="21">
        <v>1</v>
      </c>
      <c r="B45" s="22">
        <v>3</v>
      </c>
      <c r="C45" s="23" t="s">
        <v>18</v>
      </c>
      <c r="D45" s="5" t="s">
        <v>19</v>
      </c>
      <c r="E45" s="50" t="s">
        <v>66</v>
      </c>
      <c r="F45" s="55">
        <v>60</v>
      </c>
      <c r="G45" s="56">
        <v>9.26</v>
      </c>
      <c r="H45" s="56">
        <v>12.31</v>
      </c>
      <c r="I45" s="56">
        <v>2.27</v>
      </c>
      <c r="J45" s="56">
        <v>156.43</v>
      </c>
      <c r="K45" s="56">
        <v>233.97</v>
      </c>
      <c r="L45" s="56">
        <v>30.02</v>
      </c>
    </row>
    <row r="46" spans="1:12" ht="15" x14ac:dyDescent="0.25">
      <c r="A46" s="24"/>
      <c r="B46" s="16"/>
      <c r="C46" s="11"/>
      <c r="D46" s="6"/>
      <c r="E46" s="50" t="s">
        <v>36</v>
      </c>
      <c r="F46" s="55">
        <v>134</v>
      </c>
      <c r="G46" s="56">
        <v>4.13</v>
      </c>
      <c r="H46" s="56">
        <v>3.97</v>
      </c>
      <c r="I46" s="56">
        <v>18.61</v>
      </c>
      <c r="J46" s="56">
        <v>126.54</v>
      </c>
      <c r="K46" s="56">
        <v>175.11</v>
      </c>
      <c r="L46" s="57">
        <v>12.82</v>
      </c>
    </row>
    <row r="47" spans="1:12" ht="15" x14ac:dyDescent="0.25">
      <c r="A47" s="24"/>
      <c r="B47" s="16"/>
      <c r="C47" s="11"/>
      <c r="D47" s="7" t="s">
        <v>20</v>
      </c>
      <c r="E47" s="50" t="s">
        <v>45</v>
      </c>
      <c r="F47" s="55">
        <v>200</v>
      </c>
      <c r="G47" s="56"/>
      <c r="H47" s="56"/>
      <c r="I47" s="56">
        <v>9.98</v>
      </c>
      <c r="J47" s="57">
        <v>39.9</v>
      </c>
      <c r="K47" s="56">
        <v>283</v>
      </c>
      <c r="L47" s="57">
        <v>1.9</v>
      </c>
    </row>
    <row r="48" spans="1:12" ht="30" x14ac:dyDescent="0.25">
      <c r="A48" s="24"/>
      <c r="B48" s="16"/>
      <c r="C48" s="11"/>
      <c r="D48" s="7" t="s">
        <v>21</v>
      </c>
      <c r="E48" s="50" t="s">
        <v>38</v>
      </c>
      <c r="F48" s="55">
        <v>30</v>
      </c>
      <c r="G48" s="57">
        <v>2.4</v>
      </c>
      <c r="H48" s="56">
        <v>0.3</v>
      </c>
      <c r="I48" s="56">
        <v>16.5</v>
      </c>
      <c r="J48" s="55">
        <v>78</v>
      </c>
      <c r="K48" s="56">
        <v>1.1000000000000001</v>
      </c>
      <c r="L48" s="56">
        <v>4.3499999999999996</v>
      </c>
    </row>
    <row r="49" spans="1:12" ht="15" x14ac:dyDescent="0.25">
      <c r="A49" s="24"/>
      <c r="B49" s="16"/>
      <c r="C49" s="11"/>
      <c r="D49" s="7" t="s">
        <v>54</v>
      </c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50" t="s">
        <v>39</v>
      </c>
      <c r="F50" s="55">
        <v>110</v>
      </c>
      <c r="G50" s="56">
        <v>0.44</v>
      </c>
      <c r="H50" s="56">
        <v>0.44</v>
      </c>
      <c r="I50" s="56">
        <v>17.27</v>
      </c>
      <c r="J50" s="56">
        <v>74.8</v>
      </c>
      <c r="K50" s="56">
        <v>38.85</v>
      </c>
      <c r="L50" s="56">
        <v>22</v>
      </c>
    </row>
    <row r="51" spans="1:12" ht="15" x14ac:dyDescent="0.25">
      <c r="A51" s="24"/>
      <c r="B51" s="16"/>
      <c r="C51" s="11"/>
      <c r="D51" s="6"/>
      <c r="E51" s="50"/>
      <c r="F51" s="55"/>
      <c r="G51" s="56"/>
      <c r="H51" s="57"/>
      <c r="I51" s="57"/>
      <c r="J51" s="56"/>
      <c r="K51" s="56"/>
      <c r="L51" s="56"/>
    </row>
    <row r="52" spans="1:12" ht="15" x14ac:dyDescent="0.25">
      <c r="A52" s="25"/>
      <c r="B52" s="18"/>
      <c r="C52" s="8"/>
      <c r="D52" s="19" t="s">
        <v>31</v>
      </c>
      <c r="E52" s="9"/>
      <c r="F52" s="20"/>
      <c r="G52" s="54">
        <f>SUM(G45:G51)</f>
        <v>16.23</v>
      </c>
      <c r="H52" s="54">
        <f>SUM(H45:H51)</f>
        <v>17.020000000000003</v>
      </c>
      <c r="I52" s="54">
        <f>SUM(I45:I51)</f>
        <v>64.63</v>
      </c>
      <c r="J52" s="54">
        <f>SUM(J45:J51)</f>
        <v>475.67</v>
      </c>
      <c r="K52" s="66"/>
      <c r="L52" s="54">
        <f>SUM(L45:L51)</f>
        <v>71.09</v>
      </c>
    </row>
    <row r="53" spans="1:12" ht="15" x14ac:dyDescent="0.25">
      <c r="A53" s="27">
        <f>A45</f>
        <v>1</v>
      </c>
      <c r="B53" s="14">
        <f>B45</f>
        <v>3</v>
      </c>
      <c r="C53" s="10" t="s">
        <v>23</v>
      </c>
      <c r="D53" s="7" t="s">
        <v>24</v>
      </c>
      <c r="E53" s="47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25</v>
      </c>
      <c r="E54" s="50" t="s">
        <v>73</v>
      </c>
      <c r="F54" s="55">
        <v>255</v>
      </c>
      <c r="G54" s="56">
        <v>2.02</v>
      </c>
      <c r="H54" s="56">
        <v>5.01</v>
      </c>
      <c r="I54" s="56">
        <v>10.92</v>
      </c>
      <c r="J54" s="56">
        <v>96.85</v>
      </c>
      <c r="K54" s="56">
        <v>53.08</v>
      </c>
      <c r="L54" s="56">
        <v>16.13</v>
      </c>
    </row>
    <row r="55" spans="1:12" ht="15" x14ac:dyDescent="0.25">
      <c r="A55" s="24"/>
      <c r="B55" s="16"/>
      <c r="C55" s="11"/>
      <c r="D55" s="7" t="s">
        <v>26</v>
      </c>
      <c r="E55" s="50" t="s">
        <v>53</v>
      </c>
      <c r="F55" s="55">
        <v>160</v>
      </c>
      <c r="G55" s="56">
        <v>12.67</v>
      </c>
      <c r="H55" s="56">
        <v>17.62</v>
      </c>
      <c r="I55" s="56">
        <v>31.04</v>
      </c>
      <c r="J55" s="56">
        <v>332.96</v>
      </c>
      <c r="K55" s="56">
        <v>131.07</v>
      </c>
      <c r="L55" s="56">
        <v>42.82</v>
      </c>
    </row>
    <row r="56" spans="1:12" ht="15" x14ac:dyDescent="0.25">
      <c r="A56" s="24"/>
      <c r="B56" s="16"/>
      <c r="C56" s="11"/>
      <c r="D56" s="7" t="s">
        <v>27</v>
      </c>
      <c r="E56" s="50"/>
      <c r="F56" s="55"/>
      <c r="G56" s="56"/>
      <c r="H56" s="56"/>
      <c r="I56" s="56"/>
      <c r="J56" s="56"/>
      <c r="K56" s="56"/>
      <c r="L56" s="57"/>
    </row>
    <row r="57" spans="1:12" ht="15" x14ac:dyDescent="0.25">
      <c r="A57" s="24"/>
      <c r="B57" s="16"/>
      <c r="C57" s="11"/>
      <c r="D57" s="7" t="s">
        <v>28</v>
      </c>
      <c r="E57" s="50" t="s">
        <v>37</v>
      </c>
      <c r="F57" s="55">
        <v>200</v>
      </c>
      <c r="G57" s="58"/>
      <c r="H57" s="58"/>
      <c r="I57" s="57">
        <v>9.4</v>
      </c>
      <c r="J57" s="57">
        <v>38.5</v>
      </c>
      <c r="K57" s="56">
        <v>282.11</v>
      </c>
      <c r="L57" s="56">
        <v>8.5399999999999991</v>
      </c>
    </row>
    <row r="58" spans="1:12" ht="30" x14ac:dyDescent="0.25">
      <c r="A58" s="24"/>
      <c r="B58" s="16"/>
      <c r="C58" s="11"/>
      <c r="D58" s="7" t="s">
        <v>29</v>
      </c>
      <c r="E58" s="50" t="s">
        <v>38</v>
      </c>
      <c r="F58" s="55">
        <v>40</v>
      </c>
      <c r="G58" s="57">
        <v>3.2</v>
      </c>
      <c r="H58" s="56">
        <v>0.4</v>
      </c>
      <c r="I58" s="56">
        <v>22</v>
      </c>
      <c r="J58" s="55">
        <v>104</v>
      </c>
      <c r="K58" s="56">
        <v>420.02</v>
      </c>
      <c r="L58" s="56">
        <v>5.81</v>
      </c>
    </row>
    <row r="59" spans="1:12" ht="15" x14ac:dyDescent="0.25">
      <c r="A59" s="24"/>
      <c r="B59" s="16"/>
      <c r="C59" s="11"/>
      <c r="D59" s="7" t="s">
        <v>30</v>
      </c>
      <c r="E59" s="50" t="s">
        <v>40</v>
      </c>
      <c r="F59" s="55">
        <v>45</v>
      </c>
      <c r="G59" s="57">
        <v>3.6</v>
      </c>
      <c r="H59" s="56">
        <v>0.45</v>
      </c>
      <c r="I59" s="57">
        <v>20.7</v>
      </c>
      <c r="J59" s="55">
        <v>99</v>
      </c>
      <c r="K59" s="56">
        <v>421.13</v>
      </c>
      <c r="L59" s="56">
        <v>6.43</v>
      </c>
    </row>
    <row r="60" spans="1:12" ht="15" x14ac:dyDescent="0.25">
      <c r="A60" s="24"/>
      <c r="B60" s="16"/>
      <c r="C60" s="11"/>
      <c r="D60" s="7" t="s">
        <v>54</v>
      </c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6"/>
      <c r="C61" s="11"/>
      <c r="D61" s="6"/>
      <c r="E61" s="40"/>
      <c r="F61" s="41"/>
      <c r="G61" s="56"/>
      <c r="H61" s="56"/>
      <c r="I61" s="56"/>
      <c r="J61" s="57"/>
      <c r="K61" s="42"/>
      <c r="L61" s="56"/>
    </row>
    <row r="62" spans="1:12" ht="15" x14ac:dyDescent="0.25">
      <c r="A62" s="25"/>
      <c r="B62" s="18"/>
      <c r="C62" s="8"/>
      <c r="D62" s="19" t="s">
        <v>31</v>
      </c>
      <c r="E62" s="12"/>
      <c r="F62" s="20"/>
      <c r="G62" s="54">
        <f>SUM(G54:G61)</f>
        <v>21.490000000000002</v>
      </c>
      <c r="H62" s="54">
        <f>SUM(H54:H61)</f>
        <v>23.48</v>
      </c>
      <c r="I62" s="54">
        <f>SUM(I54:I61)</f>
        <v>94.06</v>
      </c>
      <c r="J62" s="54">
        <f>SUM(J54:J61)</f>
        <v>671.31</v>
      </c>
      <c r="K62" s="66"/>
      <c r="L62" s="54">
        <f>SUM(L54:L61)</f>
        <v>79.730000000000018</v>
      </c>
    </row>
    <row r="63" spans="1:12" ht="15.75" customHeight="1" thickBot="1" x14ac:dyDescent="0.25">
      <c r="A63" s="28">
        <f>A45</f>
        <v>1</v>
      </c>
      <c r="B63" s="29">
        <f>B45</f>
        <v>3</v>
      </c>
      <c r="C63" s="91" t="s">
        <v>4</v>
      </c>
      <c r="D63" s="92"/>
      <c r="E63" s="30"/>
      <c r="F63" s="31"/>
      <c r="G63" s="69">
        <f>G62+G52</f>
        <v>37.72</v>
      </c>
      <c r="H63" s="69">
        <f>H62+H52</f>
        <v>40.5</v>
      </c>
      <c r="I63" s="69">
        <f>I62+I52</f>
        <v>158.69</v>
      </c>
      <c r="J63" s="69">
        <f>J62+J52</f>
        <v>1146.98</v>
      </c>
      <c r="K63" s="31"/>
      <c r="L63" s="31"/>
    </row>
    <row r="64" spans="1:12" ht="15" x14ac:dyDescent="0.25">
      <c r="A64" s="21">
        <v>1</v>
      </c>
      <c r="B64" s="22">
        <v>4</v>
      </c>
      <c r="C64" s="23" t="s">
        <v>18</v>
      </c>
      <c r="D64" s="5" t="s">
        <v>19</v>
      </c>
      <c r="E64" s="50" t="s">
        <v>77</v>
      </c>
      <c r="F64" s="55">
        <v>60</v>
      </c>
      <c r="G64" s="56">
        <v>6.32</v>
      </c>
      <c r="H64" s="56">
        <v>4.22</v>
      </c>
      <c r="I64" s="56">
        <v>2.16</v>
      </c>
      <c r="J64" s="56">
        <v>72.27</v>
      </c>
      <c r="K64" s="56">
        <v>591.19000000000005</v>
      </c>
      <c r="L64" s="56">
        <v>16.260000000000002</v>
      </c>
    </row>
    <row r="65" spans="1:12" ht="15" x14ac:dyDescent="0.25">
      <c r="A65" s="24"/>
      <c r="B65" s="16"/>
      <c r="C65" s="11"/>
      <c r="D65" s="6"/>
      <c r="E65" s="40" t="s">
        <v>42</v>
      </c>
      <c r="F65" s="41">
        <v>134</v>
      </c>
      <c r="G65" s="41">
        <v>5.49</v>
      </c>
      <c r="H65" s="41">
        <v>3.67</v>
      </c>
      <c r="I65" s="41">
        <v>32.130000000000003</v>
      </c>
      <c r="J65" s="41">
        <v>183.69</v>
      </c>
      <c r="K65" s="42">
        <v>211</v>
      </c>
      <c r="L65" s="41">
        <v>13.2</v>
      </c>
    </row>
    <row r="66" spans="1:12" ht="15" x14ac:dyDescent="0.25">
      <c r="A66" s="24"/>
      <c r="B66" s="16"/>
      <c r="C66" s="11"/>
      <c r="D66" s="7" t="s">
        <v>20</v>
      </c>
      <c r="E66" s="50" t="s">
        <v>45</v>
      </c>
      <c r="F66" s="55">
        <v>200</v>
      </c>
      <c r="G66" s="58"/>
      <c r="H66" s="58"/>
      <c r="I66" s="56">
        <v>9.98</v>
      </c>
      <c r="J66" s="57">
        <v>39.9</v>
      </c>
      <c r="K66" s="56">
        <v>283</v>
      </c>
      <c r="L66" s="56">
        <v>1.9</v>
      </c>
    </row>
    <row r="67" spans="1:12" ht="30" x14ac:dyDescent="0.25">
      <c r="A67" s="24"/>
      <c r="B67" s="16"/>
      <c r="C67" s="11"/>
      <c r="D67" s="7" t="s">
        <v>21</v>
      </c>
      <c r="E67" s="50" t="s">
        <v>38</v>
      </c>
      <c r="F67" s="55">
        <v>30</v>
      </c>
      <c r="G67" s="57">
        <v>2.4</v>
      </c>
      <c r="H67" s="56">
        <v>0.3</v>
      </c>
      <c r="I67" s="56">
        <v>16.5</v>
      </c>
      <c r="J67" s="55">
        <v>78</v>
      </c>
      <c r="K67" s="56">
        <v>1.1000000000000001</v>
      </c>
      <c r="L67" s="56">
        <v>5.81</v>
      </c>
    </row>
    <row r="68" spans="1:12" ht="15" x14ac:dyDescent="0.25">
      <c r="A68" s="24"/>
      <c r="B68" s="16"/>
      <c r="C68" s="11"/>
      <c r="D68" s="7" t="s">
        <v>22</v>
      </c>
      <c r="E68" s="50"/>
      <c r="F68" s="55"/>
      <c r="G68" s="56"/>
      <c r="H68" s="56"/>
      <c r="I68" s="56"/>
      <c r="J68" s="56"/>
      <c r="K68" s="56"/>
      <c r="L68" s="56"/>
    </row>
    <row r="69" spans="1:12" ht="15" x14ac:dyDescent="0.25">
      <c r="A69" s="24"/>
      <c r="B69" s="16"/>
      <c r="C69" s="11"/>
      <c r="D69" s="46" t="s">
        <v>34</v>
      </c>
      <c r="E69" s="50"/>
      <c r="F69" s="55"/>
      <c r="G69" s="56"/>
      <c r="H69" s="56"/>
      <c r="I69" s="56"/>
      <c r="J69" s="56"/>
      <c r="K69" s="56"/>
      <c r="L69" s="56"/>
    </row>
    <row r="70" spans="1:12" ht="15" x14ac:dyDescent="0.25">
      <c r="A70" s="24"/>
      <c r="B70" s="16"/>
      <c r="C70" s="11"/>
      <c r="D70" s="6"/>
      <c r="E70" s="40" t="s">
        <v>61</v>
      </c>
      <c r="F70" s="41">
        <v>200</v>
      </c>
      <c r="G70" s="41">
        <v>1</v>
      </c>
      <c r="H70" s="41">
        <v>0.2</v>
      </c>
      <c r="I70" s="41">
        <v>20.2</v>
      </c>
      <c r="J70" s="41">
        <v>92</v>
      </c>
      <c r="K70" s="42">
        <v>86.02</v>
      </c>
      <c r="L70" s="41">
        <v>33.92</v>
      </c>
    </row>
    <row r="71" spans="1:12" ht="15" x14ac:dyDescent="0.25">
      <c r="A71" s="25"/>
      <c r="B71" s="18"/>
      <c r="C71" s="8"/>
      <c r="D71" s="19" t="s">
        <v>31</v>
      </c>
      <c r="E71" s="9"/>
      <c r="F71" s="20"/>
      <c r="G71" s="59">
        <f>SUM(G64:G70)</f>
        <v>15.21</v>
      </c>
      <c r="H71" s="59">
        <f>SUM(H64:H70)</f>
        <v>8.3899999999999988</v>
      </c>
      <c r="I71" s="59">
        <f>SUM(I64:I70)</f>
        <v>80.970000000000013</v>
      </c>
      <c r="J71" s="59">
        <f>SUM(J64:J70)</f>
        <v>465.85999999999996</v>
      </c>
      <c r="K71" s="66"/>
      <c r="L71" s="59">
        <f>SUM(L64:L70)</f>
        <v>71.09</v>
      </c>
    </row>
    <row r="72" spans="1:12" ht="15" x14ac:dyDescent="0.25">
      <c r="A72" s="27">
        <f>A64</f>
        <v>1</v>
      </c>
      <c r="B72" s="14">
        <f>B64</f>
        <v>4</v>
      </c>
      <c r="C72" s="10" t="s">
        <v>23</v>
      </c>
      <c r="D72" s="7" t="s">
        <v>24</v>
      </c>
      <c r="E72" s="47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25</v>
      </c>
      <c r="E73" s="50" t="s">
        <v>51</v>
      </c>
      <c r="F73" s="55">
        <v>200</v>
      </c>
      <c r="G73" s="56">
        <v>2.62</v>
      </c>
      <c r="H73" s="56">
        <v>2.52</v>
      </c>
      <c r="I73" s="56">
        <v>18.5</v>
      </c>
      <c r="J73" s="56">
        <v>107.16</v>
      </c>
      <c r="K73" s="56">
        <v>66.91</v>
      </c>
      <c r="L73" s="56">
        <v>12.66</v>
      </c>
    </row>
    <row r="74" spans="1:12" ht="15" x14ac:dyDescent="0.25">
      <c r="A74" s="24"/>
      <c r="B74" s="16"/>
      <c r="C74" s="11"/>
      <c r="D74" s="7" t="s">
        <v>26</v>
      </c>
      <c r="E74" s="50" t="s">
        <v>43</v>
      </c>
      <c r="F74" s="55">
        <v>90</v>
      </c>
      <c r="G74" s="57">
        <v>9.4</v>
      </c>
      <c r="H74" s="56">
        <v>10.38</v>
      </c>
      <c r="I74" s="56">
        <v>7.74</v>
      </c>
      <c r="J74" s="56">
        <v>162.41999999999999</v>
      </c>
      <c r="K74" s="56">
        <v>502.25</v>
      </c>
      <c r="L74" s="56">
        <v>30.91</v>
      </c>
    </row>
    <row r="75" spans="1:12" ht="15" x14ac:dyDescent="0.25">
      <c r="A75" s="24"/>
      <c r="B75" s="16"/>
      <c r="C75" s="11"/>
      <c r="D75" s="7" t="s">
        <v>27</v>
      </c>
      <c r="E75" s="50" t="s">
        <v>44</v>
      </c>
      <c r="F75" s="55">
        <v>150</v>
      </c>
      <c r="G75" s="56">
        <v>3.79</v>
      </c>
      <c r="H75" s="56">
        <v>4.04</v>
      </c>
      <c r="I75" s="56">
        <v>31.15</v>
      </c>
      <c r="J75" s="56">
        <v>176.32</v>
      </c>
      <c r="K75" s="57">
        <v>138.4</v>
      </c>
      <c r="L75" s="56">
        <v>18.399999999999999</v>
      </c>
    </row>
    <row r="76" spans="1:12" ht="15" x14ac:dyDescent="0.25">
      <c r="A76" s="24"/>
      <c r="B76" s="16"/>
      <c r="C76" s="11"/>
      <c r="D76" s="7" t="s">
        <v>28</v>
      </c>
      <c r="E76" s="50" t="s">
        <v>64</v>
      </c>
      <c r="F76" s="55">
        <v>200</v>
      </c>
      <c r="G76" s="56">
        <v>0.44</v>
      </c>
      <c r="H76" s="56">
        <v>0.09</v>
      </c>
      <c r="I76" s="56">
        <v>23.14</v>
      </c>
      <c r="J76" s="57">
        <v>89.9</v>
      </c>
      <c r="K76" s="56">
        <v>293.02999999999997</v>
      </c>
      <c r="L76" s="56">
        <v>9.1199999999999992</v>
      </c>
    </row>
    <row r="77" spans="1:12" ht="30" x14ac:dyDescent="0.25">
      <c r="A77" s="24"/>
      <c r="B77" s="16"/>
      <c r="C77" s="11"/>
      <c r="D77" s="7" t="s">
        <v>29</v>
      </c>
      <c r="E77" s="50" t="s">
        <v>38</v>
      </c>
      <c r="F77" s="55">
        <v>30</v>
      </c>
      <c r="G77" s="57">
        <v>2.4</v>
      </c>
      <c r="H77" s="57">
        <v>0.3</v>
      </c>
      <c r="I77" s="56">
        <v>16.5</v>
      </c>
      <c r="J77" s="55">
        <v>78</v>
      </c>
      <c r="K77" s="56">
        <v>1.1000000000000001</v>
      </c>
      <c r="L77" s="56">
        <v>4.3499999999999996</v>
      </c>
    </row>
    <row r="78" spans="1:12" ht="15" x14ac:dyDescent="0.25">
      <c r="A78" s="24"/>
      <c r="B78" s="16"/>
      <c r="C78" s="11"/>
      <c r="D78" s="7" t="s">
        <v>30</v>
      </c>
      <c r="E78" s="50" t="s">
        <v>40</v>
      </c>
      <c r="F78" s="55">
        <v>30</v>
      </c>
      <c r="G78" s="57">
        <v>2.4</v>
      </c>
      <c r="H78" s="57">
        <v>0.3</v>
      </c>
      <c r="I78" s="57">
        <v>13.8</v>
      </c>
      <c r="J78" s="55">
        <v>66</v>
      </c>
      <c r="K78" s="57">
        <v>1.2</v>
      </c>
      <c r="L78" s="56">
        <v>4.29</v>
      </c>
    </row>
    <row r="79" spans="1:12" ht="15" x14ac:dyDescent="0.25">
      <c r="A79" s="24"/>
      <c r="B79" s="16"/>
      <c r="C79" s="11"/>
      <c r="D79" s="6"/>
      <c r="E79" s="40"/>
      <c r="F79" s="41"/>
      <c r="G79" s="56"/>
      <c r="H79" s="56"/>
      <c r="I79" s="56"/>
      <c r="J79" s="56"/>
      <c r="K79" s="42"/>
      <c r="L79" s="56"/>
    </row>
    <row r="80" spans="1:12" ht="15" x14ac:dyDescent="0.25">
      <c r="A80" s="24"/>
      <c r="B80" s="16"/>
      <c r="C80" s="11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5" x14ac:dyDescent="0.25">
      <c r="A81" s="25"/>
      <c r="B81" s="18"/>
      <c r="C81" s="8"/>
      <c r="D81" s="19" t="s">
        <v>31</v>
      </c>
      <c r="E81" s="12"/>
      <c r="F81" s="20"/>
      <c r="G81" s="59">
        <f>SUM(G73:G80)</f>
        <v>21.049999999999997</v>
      </c>
      <c r="H81" s="59">
        <f>SUM(H73:H80)</f>
        <v>17.630000000000003</v>
      </c>
      <c r="I81" s="59">
        <f>SUM(I73:I80)</f>
        <v>110.83</v>
      </c>
      <c r="J81" s="59">
        <f>SUM(J73:J80)</f>
        <v>679.8</v>
      </c>
      <c r="K81" s="66"/>
      <c r="L81" s="59">
        <f>SUM(L73:L80)</f>
        <v>79.73</v>
      </c>
    </row>
    <row r="82" spans="1:12" ht="15.75" customHeight="1" thickBot="1" x14ac:dyDescent="0.25">
      <c r="A82" s="28">
        <f>A64</f>
        <v>1</v>
      </c>
      <c r="B82" s="29">
        <f>B64</f>
        <v>4</v>
      </c>
      <c r="C82" s="91" t="s">
        <v>4</v>
      </c>
      <c r="D82" s="92"/>
      <c r="E82" s="30"/>
      <c r="F82" s="31"/>
      <c r="G82" s="69">
        <f>G81+G71</f>
        <v>36.26</v>
      </c>
      <c r="H82" s="69">
        <f>H81+H71</f>
        <v>26.020000000000003</v>
      </c>
      <c r="I82" s="69">
        <f>I81+I71</f>
        <v>191.8</v>
      </c>
      <c r="J82" s="69">
        <f>J81+J71</f>
        <v>1145.6599999999999</v>
      </c>
      <c r="K82" s="31"/>
      <c r="L82" s="31"/>
    </row>
    <row r="83" spans="1:12" ht="15" x14ac:dyDescent="0.25">
      <c r="A83" s="21">
        <v>1</v>
      </c>
      <c r="B83" s="22">
        <v>5</v>
      </c>
      <c r="C83" s="23" t="s">
        <v>18</v>
      </c>
      <c r="D83" s="5" t="s">
        <v>19</v>
      </c>
      <c r="E83" s="50" t="s">
        <v>76</v>
      </c>
      <c r="F83" s="55">
        <v>155</v>
      </c>
      <c r="G83" s="56">
        <v>4.62</v>
      </c>
      <c r="H83" s="56">
        <v>6.37</v>
      </c>
      <c r="I83" s="56">
        <v>32.450000000000003</v>
      </c>
      <c r="J83" s="56">
        <v>206.75</v>
      </c>
      <c r="K83" s="56">
        <v>181</v>
      </c>
      <c r="L83" s="56">
        <v>13.86</v>
      </c>
    </row>
    <row r="84" spans="1:12" ht="15" x14ac:dyDescent="0.25">
      <c r="A84" s="24"/>
      <c r="B84" s="16"/>
      <c r="C84" s="11"/>
      <c r="D84" s="6"/>
      <c r="E84" s="50" t="s">
        <v>68</v>
      </c>
      <c r="F84" s="55">
        <v>8</v>
      </c>
      <c r="G84" s="56">
        <v>0.06</v>
      </c>
      <c r="H84" s="56">
        <v>5.8</v>
      </c>
      <c r="I84" s="56">
        <v>0.1</v>
      </c>
      <c r="J84" s="56">
        <v>52.88</v>
      </c>
      <c r="K84" s="56">
        <v>401.08</v>
      </c>
      <c r="L84" s="56">
        <v>14.08</v>
      </c>
    </row>
    <row r="85" spans="1:12" ht="15" x14ac:dyDescent="0.25">
      <c r="A85" s="24"/>
      <c r="B85" s="16"/>
      <c r="C85" s="11"/>
      <c r="D85" s="7" t="s">
        <v>20</v>
      </c>
      <c r="E85" s="50" t="s">
        <v>37</v>
      </c>
      <c r="F85" s="55">
        <v>200</v>
      </c>
      <c r="G85" s="56"/>
      <c r="H85" s="56"/>
      <c r="I85" s="56">
        <v>9.4</v>
      </c>
      <c r="J85" s="56">
        <v>38.5</v>
      </c>
      <c r="K85" s="56">
        <v>282.14999999999998</v>
      </c>
      <c r="L85" s="56">
        <v>8.5399999999999991</v>
      </c>
    </row>
    <row r="86" spans="1:12" ht="30" x14ac:dyDescent="0.25">
      <c r="A86" s="24"/>
      <c r="B86" s="16"/>
      <c r="C86" s="11"/>
      <c r="D86" s="7" t="s">
        <v>21</v>
      </c>
      <c r="E86" s="50" t="s">
        <v>38</v>
      </c>
      <c r="F86" s="55">
        <v>40</v>
      </c>
      <c r="G86" s="56">
        <v>3.2</v>
      </c>
      <c r="H86" s="56">
        <v>0.4</v>
      </c>
      <c r="I86" s="56">
        <v>22</v>
      </c>
      <c r="J86" s="56">
        <v>104</v>
      </c>
      <c r="K86" s="56">
        <v>420.02</v>
      </c>
      <c r="L86" s="56">
        <v>5.81</v>
      </c>
    </row>
    <row r="87" spans="1:12" ht="15" x14ac:dyDescent="0.25">
      <c r="A87" s="24"/>
      <c r="B87" s="16"/>
      <c r="C87" s="11"/>
      <c r="D87" s="7" t="s">
        <v>22</v>
      </c>
      <c r="E87" s="50"/>
      <c r="F87" s="55"/>
      <c r="G87" s="56"/>
      <c r="H87" s="56"/>
      <c r="I87" s="56"/>
      <c r="J87" s="56"/>
      <c r="K87" s="56"/>
      <c r="L87" s="56"/>
    </row>
    <row r="88" spans="1:12" ht="15" x14ac:dyDescent="0.25">
      <c r="A88" s="24"/>
      <c r="B88" s="16"/>
      <c r="C88" s="11"/>
      <c r="D88" s="46" t="s">
        <v>24</v>
      </c>
      <c r="E88" s="49"/>
      <c r="F88" s="41"/>
      <c r="G88" s="62"/>
      <c r="H88" s="62"/>
      <c r="I88" s="62"/>
      <c r="J88" s="56"/>
      <c r="K88" s="84"/>
      <c r="L88" s="62"/>
    </row>
    <row r="89" spans="1:12" ht="15" x14ac:dyDescent="0.25">
      <c r="A89" s="24"/>
      <c r="B89" s="16"/>
      <c r="C89" s="11"/>
      <c r="D89" s="6"/>
      <c r="E89" s="50" t="s">
        <v>41</v>
      </c>
      <c r="F89" s="76">
        <v>100</v>
      </c>
      <c r="G89" s="77">
        <v>3.2</v>
      </c>
      <c r="H89" s="77">
        <v>3.2</v>
      </c>
      <c r="I89" s="77">
        <v>9.1</v>
      </c>
      <c r="J89" s="77">
        <v>78</v>
      </c>
      <c r="K89" s="77">
        <v>476.01</v>
      </c>
      <c r="L89" s="85">
        <v>28.8</v>
      </c>
    </row>
    <row r="90" spans="1:12" ht="15" x14ac:dyDescent="0.25">
      <c r="A90" s="24"/>
      <c r="B90" s="16"/>
      <c r="C90" s="11"/>
      <c r="D90" s="6"/>
      <c r="E90" s="75"/>
      <c r="F90" s="82"/>
      <c r="G90" s="83"/>
      <c r="H90" s="83"/>
      <c r="I90" s="83"/>
      <c r="J90" s="83"/>
      <c r="K90" s="83"/>
      <c r="L90" s="62"/>
    </row>
    <row r="91" spans="1:12" ht="15" x14ac:dyDescent="0.25">
      <c r="A91" s="25"/>
      <c r="B91" s="18"/>
      <c r="C91" s="8"/>
      <c r="D91" s="19" t="s">
        <v>31</v>
      </c>
      <c r="E91" s="9"/>
      <c r="F91" s="78"/>
      <c r="G91" s="79">
        <f>SUM(G83:G90)</f>
        <v>11.08</v>
      </c>
      <c r="H91" s="79">
        <f>SUM(H83:H90)</f>
        <v>15.77</v>
      </c>
      <c r="I91" s="79">
        <f>SUM(I83:I90)</f>
        <v>73.05</v>
      </c>
      <c r="J91" s="80">
        <f>SUM(J83:J90)</f>
        <v>480.13</v>
      </c>
      <c r="K91" s="81"/>
      <c r="L91" s="79">
        <f>SUM(L83:L90)</f>
        <v>71.09</v>
      </c>
    </row>
    <row r="92" spans="1:12" ht="15" x14ac:dyDescent="0.25">
      <c r="A92" s="27">
        <f>A83</f>
        <v>1</v>
      </c>
      <c r="B92" s="14">
        <f>B83</f>
        <v>5</v>
      </c>
      <c r="C92" s="10" t="s">
        <v>23</v>
      </c>
      <c r="D92" s="7" t="s">
        <v>24</v>
      </c>
      <c r="E92" s="47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25</v>
      </c>
      <c r="E93" s="50" t="s">
        <v>75</v>
      </c>
      <c r="F93" s="55">
        <v>205</v>
      </c>
      <c r="G93" s="56">
        <v>1.07</v>
      </c>
      <c r="H93" s="56">
        <v>4.05</v>
      </c>
      <c r="I93" s="56">
        <v>5.2</v>
      </c>
      <c r="J93" s="56">
        <v>62.2</v>
      </c>
      <c r="K93" s="56">
        <v>56.64</v>
      </c>
      <c r="L93" s="56">
        <v>10.85</v>
      </c>
    </row>
    <row r="94" spans="1:12" ht="15" x14ac:dyDescent="0.25">
      <c r="A94" s="24"/>
      <c r="B94" s="16"/>
      <c r="C94" s="11"/>
      <c r="D94" s="7" t="s">
        <v>26</v>
      </c>
      <c r="E94" s="50" t="s">
        <v>66</v>
      </c>
      <c r="F94" s="55">
        <v>90</v>
      </c>
      <c r="G94" s="56">
        <v>12.47</v>
      </c>
      <c r="H94" s="56">
        <v>16.350000000000001</v>
      </c>
      <c r="I94" s="56">
        <v>3.72</v>
      </c>
      <c r="J94" s="56">
        <v>211.41</v>
      </c>
      <c r="K94" s="56">
        <v>233.98</v>
      </c>
      <c r="L94" s="56">
        <v>42.23</v>
      </c>
    </row>
    <row r="95" spans="1:12" ht="15" x14ac:dyDescent="0.25">
      <c r="A95" s="24"/>
      <c r="B95" s="16"/>
      <c r="C95" s="11"/>
      <c r="D95" s="7" t="s">
        <v>27</v>
      </c>
      <c r="E95" s="50" t="s">
        <v>42</v>
      </c>
      <c r="F95" s="55">
        <v>155</v>
      </c>
      <c r="G95" s="56">
        <v>6.34</v>
      </c>
      <c r="H95" s="56">
        <v>4.5199999999999996</v>
      </c>
      <c r="I95" s="56">
        <v>37.08</v>
      </c>
      <c r="J95" s="56">
        <v>214.49</v>
      </c>
      <c r="K95" s="56">
        <v>211.05</v>
      </c>
      <c r="L95" s="56">
        <v>16.11</v>
      </c>
    </row>
    <row r="96" spans="1:12" ht="15" x14ac:dyDescent="0.25">
      <c r="A96" s="24"/>
      <c r="B96" s="16"/>
      <c r="C96" s="11"/>
      <c r="D96" s="7" t="s">
        <v>28</v>
      </c>
      <c r="E96" s="50" t="s">
        <v>45</v>
      </c>
      <c r="F96" s="55">
        <v>200</v>
      </c>
      <c r="G96" s="56"/>
      <c r="H96" s="56"/>
      <c r="I96" s="56">
        <v>9.98</v>
      </c>
      <c r="J96" s="56">
        <v>39.9</v>
      </c>
      <c r="K96" s="56">
        <v>283</v>
      </c>
      <c r="L96" s="56">
        <v>1.9</v>
      </c>
    </row>
    <row r="97" spans="1:12" ht="30" x14ac:dyDescent="0.25">
      <c r="A97" s="24"/>
      <c r="B97" s="16"/>
      <c r="C97" s="11"/>
      <c r="D97" s="7" t="s">
        <v>29</v>
      </c>
      <c r="E97" s="50" t="s">
        <v>38</v>
      </c>
      <c r="F97" s="55">
        <v>30</v>
      </c>
      <c r="G97" s="56">
        <v>2.4</v>
      </c>
      <c r="H97" s="57">
        <v>0.3</v>
      </c>
      <c r="I97" s="56">
        <v>16.5</v>
      </c>
      <c r="J97" s="56">
        <v>78</v>
      </c>
      <c r="K97" s="56">
        <v>1.1000000000000001</v>
      </c>
      <c r="L97" s="56">
        <v>4.3499999999999996</v>
      </c>
    </row>
    <row r="98" spans="1:12" ht="15" x14ac:dyDescent="0.25">
      <c r="A98" s="24"/>
      <c r="B98" s="16"/>
      <c r="C98" s="11"/>
      <c r="D98" s="7" t="s">
        <v>30</v>
      </c>
      <c r="E98" s="50" t="s">
        <v>40</v>
      </c>
      <c r="F98" s="55">
        <v>30</v>
      </c>
      <c r="G98" s="56">
        <v>2.4</v>
      </c>
      <c r="H98" s="57">
        <v>0.3</v>
      </c>
      <c r="I98" s="56">
        <v>13.8</v>
      </c>
      <c r="J98" s="56">
        <v>66</v>
      </c>
      <c r="K98" s="56">
        <v>1.2</v>
      </c>
      <c r="L98" s="56">
        <v>4.29</v>
      </c>
    </row>
    <row r="99" spans="1:12" ht="15" x14ac:dyDescent="0.25">
      <c r="A99" s="24"/>
      <c r="B99" s="16"/>
      <c r="C99" s="11"/>
      <c r="D99" s="46" t="s">
        <v>34</v>
      </c>
      <c r="E99" s="50"/>
      <c r="F99" s="55"/>
      <c r="G99" s="56"/>
      <c r="H99" s="56"/>
      <c r="I99" s="56"/>
      <c r="J99" s="56"/>
      <c r="K99" s="56"/>
      <c r="L99" s="56"/>
    </row>
    <row r="100" spans="1:12" ht="15" x14ac:dyDescent="0.25">
      <c r="A100" s="24"/>
      <c r="B100" s="16"/>
      <c r="C100" s="11"/>
      <c r="D100" s="6"/>
      <c r="E100" s="40"/>
      <c r="F100" s="41"/>
      <c r="G100" s="56"/>
      <c r="H100" s="56"/>
      <c r="I100" s="56"/>
      <c r="J100" s="56"/>
      <c r="K100" s="84"/>
      <c r="L100" s="56"/>
    </row>
    <row r="101" spans="1:12" ht="15" x14ac:dyDescent="0.25">
      <c r="A101" s="25"/>
      <c r="B101" s="18"/>
      <c r="C101" s="8"/>
      <c r="D101" s="19" t="s">
        <v>31</v>
      </c>
      <c r="E101" s="12"/>
      <c r="F101" s="20"/>
      <c r="G101" s="60">
        <f>SUM(G93:G100)</f>
        <v>24.68</v>
      </c>
      <c r="H101" s="60">
        <f>SUM(H93:H100)</f>
        <v>25.520000000000003</v>
      </c>
      <c r="I101" s="60">
        <f>SUM(I93:I100)</f>
        <v>86.28</v>
      </c>
      <c r="J101" s="60">
        <f>SUM(J93:J100)</f>
        <v>672</v>
      </c>
      <c r="K101" s="61"/>
      <c r="L101" s="60">
        <f>SUM(L93:L100)</f>
        <v>79.73</v>
      </c>
    </row>
    <row r="102" spans="1:12" ht="15.75" customHeight="1" thickBot="1" x14ac:dyDescent="0.25">
      <c r="A102" s="28">
        <f>A83</f>
        <v>1</v>
      </c>
      <c r="B102" s="29">
        <f>B83</f>
        <v>5</v>
      </c>
      <c r="C102" s="91" t="s">
        <v>4</v>
      </c>
      <c r="D102" s="92"/>
      <c r="E102" s="30"/>
      <c r="F102" s="31"/>
      <c r="G102" s="69">
        <f>G101+G91</f>
        <v>35.76</v>
      </c>
      <c r="H102" s="69">
        <f>H101+H91</f>
        <v>41.290000000000006</v>
      </c>
      <c r="I102" s="69">
        <f>I101+I91</f>
        <v>159.32999999999998</v>
      </c>
      <c r="J102" s="69">
        <f>J101+J91</f>
        <v>1152.1300000000001</v>
      </c>
      <c r="K102" s="31"/>
      <c r="L102" s="31"/>
    </row>
    <row r="103" spans="1:12" ht="15" x14ac:dyDescent="0.25">
      <c r="A103" s="21">
        <v>2</v>
      </c>
      <c r="B103" s="22">
        <v>1</v>
      </c>
      <c r="C103" s="23" t="s">
        <v>18</v>
      </c>
      <c r="D103" s="5" t="s">
        <v>19</v>
      </c>
      <c r="E103" s="50" t="s">
        <v>53</v>
      </c>
      <c r="F103" s="55">
        <v>150</v>
      </c>
      <c r="G103" s="56">
        <v>14.33</v>
      </c>
      <c r="H103" s="56">
        <v>19.29</v>
      </c>
      <c r="I103" s="56">
        <v>31.36</v>
      </c>
      <c r="J103" s="56">
        <v>356.62</v>
      </c>
      <c r="K103" s="56">
        <v>131.01</v>
      </c>
      <c r="L103" s="56">
        <v>41.38</v>
      </c>
    </row>
    <row r="104" spans="1:12" ht="15" x14ac:dyDescent="0.25">
      <c r="A104" s="24"/>
      <c r="B104" s="16"/>
      <c r="C104" s="11"/>
      <c r="D104" s="6"/>
      <c r="E104" s="50"/>
      <c r="F104" s="55"/>
      <c r="G104" s="56"/>
      <c r="H104" s="57"/>
      <c r="I104" s="57"/>
      <c r="J104" s="56"/>
      <c r="K104" s="56"/>
      <c r="L104" s="56"/>
    </row>
    <row r="105" spans="1:12" ht="15" x14ac:dyDescent="0.25">
      <c r="A105" s="24"/>
      <c r="B105" s="16"/>
      <c r="C105" s="11"/>
      <c r="D105" s="7" t="s">
        <v>20</v>
      </c>
      <c r="E105" s="50" t="s">
        <v>57</v>
      </c>
      <c r="F105" s="55">
        <v>200</v>
      </c>
      <c r="G105" s="58"/>
      <c r="H105" s="58"/>
      <c r="I105" s="56">
        <v>9.4</v>
      </c>
      <c r="J105" s="56">
        <v>38.5</v>
      </c>
      <c r="K105" s="55">
        <v>282.14999999999998</v>
      </c>
      <c r="L105" s="56">
        <v>1.9</v>
      </c>
    </row>
    <row r="106" spans="1:12" ht="30" x14ac:dyDescent="0.25">
      <c r="A106" s="24"/>
      <c r="B106" s="16"/>
      <c r="C106" s="11"/>
      <c r="D106" s="7" t="s">
        <v>21</v>
      </c>
      <c r="E106" s="50" t="s">
        <v>38</v>
      </c>
      <c r="F106" s="55">
        <v>40</v>
      </c>
      <c r="G106" s="56">
        <v>3.2</v>
      </c>
      <c r="H106" s="57">
        <v>0.4</v>
      </c>
      <c r="I106" s="56">
        <v>22</v>
      </c>
      <c r="J106" s="56">
        <v>104</v>
      </c>
      <c r="K106" s="56">
        <v>420.02</v>
      </c>
      <c r="L106" s="56">
        <v>5.81</v>
      </c>
    </row>
    <row r="107" spans="1:12" ht="15" x14ac:dyDescent="0.25">
      <c r="A107" s="24"/>
      <c r="B107" s="16"/>
      <c r="C107" s="11"/>
      <c r="D107" s="7" t="s">
        <v>22</v>
      </c>
      <c r="E107" s="50"/>
      <c r="F107" s="55"/>
      <c r="G107" s="56"/>
      <c r="H107" s="56"/>
      <c r="I107" s="56"/>
      <c r="J107" s="56"/>
      <c r="K107" s="56"/>
      <c r="L107" s="56"/>
    </row>
    <row r="108" spans="1:12" ht="15" x14ac:dyDescent="0.25">
      <c r="A108" s="24"/>
      <c r="B108" s="16"/>
      <c r="C108" s="11"/>
      <c r="D108" s="6"/>
      <c r="E108" s="50" t="s">
        <v>39</v>
      </c>
      <c r="F108" s="55">
        <v>110</v>
      </c>
      <c r="G108" s="56">
        <v>0.44</v>
      </c>
      <c r="H108" s="56">
        <v>0.44</v>
      </c>
      <c r="I108" s="56">
        <v>17.27</v>
      </c>
      <c r="J108" s="56">
        <v>74.8</v>
      </c>
      <c r="K108" s="56">
        <v>38.85</v>
      </c>
      <c r="L108" s="56">
        <v>22</v>
      </c>
    </row>
    <row r="109" spans="1:12" ht="15" x14ac:dyDescent="0.25">
      <c r="A109" s="24"/>
      <c r="B109" s="16"/>
      <c r="C109" s="11"/>
      <c r="D109" s="6"/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5"/>
      <c r="B110" s="18"/>
      <c r="C110" s="8"/>
      <c r="D110" s="19" t="s">
        <v>31</v>
      </c>
      <c r="E110" s="9"/>
      <c r="F110" s="20"/>
      <c r="G110" s="54">
        <f>SUM(G103:G109)</f>
        <v>17.970000000000002</v>
      </c>
      <c r="H110" s="54">
        <f>SUM(H103:H109)</f>
        <v>20.13</v>
      </c>
      <c r="I110" s="54">
        <f>SUM(I103:I109)</f>
        <v>80.03</v>
      </c>
      <c r="J110" s="54">
        <f>SUM(J103:J109)</f>
        <v>573.91999999999996</v>
      </c>
      <c r="K110" s="66"/>
      <c r="L110" s="54">
        <f>SUM(L103:L109)</f>
        <v>71.09</v>
      </c>
    </row>
    <row r="111" spans="1:12" ht="15" x14ac:dyDescent="0.25">
      <c r="A111" s="27">
        <f>A103</f>
        <v>2</v>
      </c>
      <c r="B111" s="14">
        <f>B103</f>
        <v>1</v>
      </c>
      <c r="C111" s="10" t="s">
        <v>23</v>
      </c>
      <c r="D111" s="7" t="s">
        <v>24</v>
      </c>
      <c r="E111" s="47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25</v>
      </c>
      <c r="E112" s="50" t="s">
        <v>59</v>
      </c>
      <c r="F112" s="55">
        <v>250</v>
      </c>
      <c r="G112" s="56">
        <v>5.91</v>
      </c>
      <c r="H112" s="56">
        <v>4.55</v>
      </c>
      <c r="I112" s="56">
        <v>23.49</v>
      </c>
      <c r="J112" s="56">
        <v>158.55000000000001</v>
      </c>
      <c r="K112" s="56">
        <v>129.19999999999999</v>
      </c>
      <c r="L112" s="56">
        <v>13.55</v>
      </c>
    </row>
    <row r="113" spans="1:12" ht="15" x14ac:dyDescent="0.25">
      <c r="A113" s="24"/>
      <c r="B113" s="16"/>
      <c r="C113" s="11"/>
      <c r="D113" s="7" t="s">
        <v>26</v>
      </c>
      <c r="E113" s="50" t="s">
        <v>48</v>
      </c>
      <c r="F113" s="55">
        <v>90</v>
      </c>
      <c r="G113" s="56">
        <v>11.97</v>
      </c>
      <c r="H113" s="57">
        <v>13.81</v>
      </c>
      <c r="I113" s="56">
        <v>12.52</v>
      </c>
      <c r="J113" s="56">
        <v>222.17</v>
      </c>
      <c r="K113" s="56">
        <v>502.56</v>
      </c>
      <c r="L113" s="56">
        <v>40.74</v>
      </c>
    </row>
    <row r="114" spans="1:12" ht="15" x14ac:dyDescent="0.25">
      <c r="A114" s="24"/>
      <c r="B114" s="16"/>
      <c r="C114" s="11"/>
      <c r="D114" s="7" t="s">
        <v>27</v>
      </c>
      <c r="E114" s="50" t="s">
        <v>42</v>
      </c>
      <c r="F114" s="55">
        <v>155</v>
      </c>
      <c r="G114" s="56">
        <v>6.34</v>
      </c>
      <c r="H114" s="56">
        <v>4.5199999999999996</v>
      </c>
      <c r="I114" s="56">
        <v>37.08</v>
      </c>
      <c r="J114" s="56">
        <v>214.49</v>
      </c>
      <c r="K114" s="56">
        <v>211.05</v>
      </c>
      <c r="L114" s="56">
        <v>14.9</v>
      </c>
    </row>
    <row r="115" spans="1:12" ht="15" x14ac:dyDescent="0.25">
      <c r="A115" s="24"/>
      <c r="B115" s="16"/>
      <c r="C115" s="11"/>
      <c r="D115" s="7" t="s">
        <v>28</v>
      </c>
      <c r="E115" s="50" t="s">
        <v>45</v>
      </c>
      <c r="F115" s="55">
        <v>200</v>
      </c>
      <c r="G115" s="56"/>
      <c r="H115" s="56"/>
      <c r="I115" s="56">
        <v>9.98</v>
      </c>
      <c r="J115" s="57">
        <v>39.9</v>
      </c>
      <c r="K115" s="56">
        <v>283</v>
      </c>
      <c r="L115" s="56">
        <v>1.9</v>
      </c>
    </row>
    <row r="116" spans="1:12" ht="30" x14ac:dyDescent="0.25">
      <c r="A116" s="24"/>
      <c r="B116" s="16"/>
      <c r="C116" s="11"/>
      <c r="D116" s="7" t="s">
        <v>29</v>
      </c>
      <c r="E116" s="50" t="s">
        <v>38</v>
      </c>
      <c r="F116" s="55">
        <v>30</v>
      </c>
      <c r="G116" s="56">
        <v>2.4</v>
      </c>
      <c r="H116" s="57">
        <v>0.3</v>
      </c>
      <c r="I116" s="56">
        <v>16.5</v>
      </c>
      <c r="J116" s="56">
        <v>78</v>
      </c>
      <c r="K116" s="56">
        <v>1.1000000000000001</v>
      </c>
      <c r="L116" s="56">
        <v>4.3499999999999996</v>
      </c>
    </row>
    <row r="117" spans="1:12" ht="15" x14ac:dyDescent="0.25">
      <c r="A117" s="24"/>
      <c r="B117" s="16"/>
      <c r="C117" s="11"/>
      <c r="D117" s="7" t="s">
        <v>30</v>
      </c>
      <c r="E117" s="50" t="s">
        <v>40</v>
      </c>
      <c r="F117" s="55">
        <v>30</v>
      </c>
      <c r="G117" s="56">
        <v>2.4</v>
      </c>
      <c r="H117" s="57">
        <v>0.3</v>
      </c>
      <c r="I117" s="56">
        <v>13.8</v>
      </c>
      <c r="J117" s="56">
        <v>66</v>
      </c>
      <c r="K117" s="56">
        <v>1.2</v>
      </c>
      <c r="L117" s="56">
        <v>4.29</v>
      </c>
    </row>
    <row r="118" spans="1:12" ht="15" x14ac:dyDescent="0.25">
      <c r="A118" s="24"/>
      <c r="B118" s="16"/>
      <c r="C118" s="11"/>
      <c r="D118" s="6"/>
      <c r="E118" s="50"/>
      <c r="F118" s="55"/>
      <c r="G118" s="56"/>
      <c r="H118" s="56"/>
      <c r="I118" s="56"/>
      <c r="J118" s="56"/>
      <c r="K118" s="56"/>
      <c r="L118" s="56"/>
    </row>
    <row r="119" spans="1:12" ht="15" x14ac:dyDescent="0.25">
      <c r="A119" s="24"/>
      <c r="B119" s="16"/>
      <c r="C119" s="11"/>
      <c r="D119" s="6"/>
      <c r="E119" s="40"/>
      <c r="F119" s="41"/>
      <c r="G119" s="56"/>
      <c r="H119" s="56"/>
      <c r="I119" s="56"/>
      <c r="J119" s="56"/>
      <c r="K119" s="42"/>
      <c r="L119" s="56"/>
    </row>
    <row r="120" spans="1:12" ht="15" x14ac:dyDescent="0.25">
      <c r="A120" s="25"/>
      <c r="B120" s="18"/>
      <c r="C120" s="8"/>
      <c r="D120" s="19" t="s">
        <v>31</v>
      </c>
      <c r="E120" s="12"/>
      <c r="F120" s="20"/>
      <c r="G120" s="59">
        <f>SUM(G112:G119)</f>
        <v>29.02</v>
      </c>
      <c r="H120" s="59">
        <f>SUM(H112:H119)</f>
        <v>23.48</v>
      </c>
      <c r="I120" s="59">
        <f>SUM(I112:I119)</f>
        <v>113.37</v>
      </c>
      <c r="J120" s="59">
        <f>SUM(J112:J119)</f>
        <v>779.11</v>
      </c>
      <c r="K120" s="66"/>
      <c r="L120" s="59">
        <f>SUM(L112:L119)</f>
        <v>79.730000000000018</v>
      </c>
    </row>
    <row r="121" spans="1:12" ht="15.75" thickBot="1" x14ac:dyDescent="0.25">
      <c r="A121" s="28">
        <f>A103</f>
        <v>2</v>
      </c>
      <c r="B121" s="29">
        <f>B103</f>
        <v>1</v>
      </c>
      <c r="C121" s="91" t="s">
        <v>4</v>
      </c>
      <c r="D121" s="92"/>
      <c r="E121" s="30"/>
      <c r="F121" s="31"/>
      <c r="G121" s="69">
        <f>G120+G110</f>
        <v>46.99</v>
      </c>
      <c r="H121" s="69">
        <f>H120+H110</f>
        <v>43.61</v>
      </c>
      <c r="I121" s="69">
        <f>I120+I110</f>
        <v>193.4</v>
      </c>
      <c r="J121" s="69">
        <f>J120+J110</f>
        <v>1353.03</v>
      </c>
      <c r="K121" s="31"/>
      <c r="L121" s="31"/>
    </row>
    <row r="122" spans="1:12" ht="15" x14ac:dyDescent="0.25">
      <c r="A122" s="15">
        <v>2</v>
      </c>
      <c r="B122" s="16">
        <v>2</v>
      </c>
      <c r="C122" s="23" t="s">
        <v>18</v>
      </c>
      <c r="D122" s="5" t="s">
        <v>19</v>
      </c>
      <c r="E122" s="50" t="s">
        <v>67</v>
      </c>
      <c r="F122" s="55">
        <v>150</v>
      </c>
      <c r="G122" s="56">
        <v>6.26</v>
      </c>
      <c r="H122" s="56">
        <v>6.35</v>
      </c>
      <c r="I122" s="56">
        <v>31.31</v>
      </c>
      <c r="J122" s="56">
        <v>208.08</v>
      </c>
      <c r="K122" s="56">
        <v>470.63</v>
      </c>
      <c r="L122" s="56">
        <v>18.63</v>
      </c>
    </row>
    <row r="123" spans="1:12" ht="15" x14ac:dyDescent="0.25">
      <c r="A123" s="15"/>
      <c r="B123" s="16"/>
      <c r="C123" s="11"/>
      <c r="D123" s="6"/>
      <c r="E123" s="50"/>
      <c r="F123" s="55"/>
      <c r="G123" s="56"/>
      <c r="H123" s="56"/>
      <c r="I123" s="58"/>
      <c r="J123" s="55"/>
      <c r="K123" s="56"/>
      <c r="L123" s="56"/>
    </row>
    <row r="124" spans="1:12" ht="15" x14ac:dyDescent="0.25">
      <c r="A124" s="15"/>
      <c r="B124" s="16"/>
      <c r="C124" s="11"/>
      <c r="D124" s="6"/>
      <c r="E124" s="50" t="s">
        <v>62</v>
      </c>
      <c r="F124" s="55">
        <v>8</v>
      </c>
      <c r="G124" s="56">
        <v>0.06</v>
      </c>
      <c r="H124" s="57">
        <v>5.8</v>
      </c>
      <c r="I124" s="57">
        <v>0.1</v>
      </c>
      <c r="J124" s="56">
        <v>52.88</v>
      </c>
      <c r="K124" s="56">
        <v>401.08</v>
      </c>
      <c r="L124" s="56">
        <v>14.08</v>
      </c>
    </row>
    <row r="125" spans="1:12" ht="15" x14ac:dyDescent="0.25">
      <c r="A125" s="15"/>
      <c r="B125" s="16"/>
      <c r="C125" s="11"/>
      <c r="D125" s="7" t="s">
        <v>20</v>
      </c>
      <c r="E125" s="50" t="s">
        <v>52</v>
      </c>
      <c r="F125" s="55">
        <v>207</v>
      </c>
      <c r="G125" s="58"/>
      <c r="H125" s="58"/>
      <c r="I125" s="56">
        <v>9.98</v>
      </c>
      <c r="J125" s="57">
        <v>39.9</v>
      </c>
      <c r="K125" s="56">
        <v>285.05</v>
      </c>
      <c r="L125" s="56">
        <v>4.51</v>
      </c>
    </row>
    <row r="126" spans="1:12" ht="30" x14ac:dyDescent="0.25">
      <c r="A126" s="15"/>
      <c r="B126" s="16"/>
      <c r="C126" s="11"/>
      <c r="D126" s="7" t="s">
        <v>21</v>
      </c>
      <c r="E126" s="50" t="s">
        <v>38</v>
      </c>
      <c r="F126" s="55">
        <v>35</v>
      </c>
      <c r="G126" s="56">
        <v>2.8</v>
      </c>
      <c r="H126" s="56">
        <v>0.35</v>
      </c>
      <c r="I126" s="56">
        <v>19.25</v>
      </c>
      <c r="J126" s="56">
        <v>91</v>
      </c>
      <c r="K126" s="56">
        <v>1.27</v>
      </c>
      <c r="L126" s="56">
        <v>5.07</v>
      </c>
    </row>
    <row r="127" spans="1:12" ht="15" x14ac:dyDescent="0.25">
      <c r="A127" s="15"/>
      <c r="B127" s="16"/>
      <c r="C127" s="11"/>
      <c r="D127" s="7" t="s">
        <v>22</v>
      </c>
      <c r="E127" s="50"/>
      <c r="F127" s="55"/>
      <c r="G127" s="57"/>
      <c r="H127" s="57"/>
      <c r="I127" s="57"/>
      <c r="J127" s="55"/>
      <c r="K127" s="56"/>
      <c r="L127" s="56"/>
    </row>
    <row r="128" spans="1:12" ht="15" x14ac:dyDescent="0.25">
      <c r="A128" s="15"/>
      <c r="B128" s="16"/>
      <c r="C128" s="11"/>
      <c r="D128" s="46" t="s">
        <v>34</v>
      </c>
      <c r="E128" s="50"/>
      <c r="F128" s="55"/>
      <c r="G128" s="56"/>
      <c r="H128" s="56"/>
      <c r="I128" s="56"/>
      <c r="J128" s="56"/>
      <c r="K128" s="56"/>
      <c r="L128" s="56"/>
    </row>
    <row r="129" spans="1:12" ht="15" x14ac:dyDescent="0.25">
      <c r="A129" s="15"/>
      <c r="B129" s="16"/>
      <c r="C129" s="11"/>
      <c r="D129" s="6"/>
      <c r="E129" s="50" t="s">
        <v>41</v>
      </c>
      <c r="F129" s="55">
        <v>100</v>
      </c>
      <c r="G129" s="57">
        <v>3.2</v>
      </c>
      <c r="H129" s="57">
        <v>3.2</v>
      </c>
      <c r="I129" s="57">
        <v>9.1</v>
      </c>
      <c r="J129" s="55">
        <v>78</v>
      </c>
      <c r="K129" s="56">
        <v>476.01</v>
      </c>
      <c r="L129" s="56">
        <v>28.8</v>
      </c>
    </row>
    <row r="130" spans="1:12" ht="15" x14ac:dyDescent="0.25">
      <c r="A130" s="17"/>
      <c r="B130" s="18"/>
      <c r="C130" s="8"/>
      <c r="D130" s="19" t="s">
        <v>31</v>
      </c>
      <c r="E130" s="9"/>
      <c r="F130" s="20"/>
      <c r="G130" s="60">
        <f>SUM(G122:G129)</f>
        <v>12.32</v>
      </c>
      <c r="H130" s="60">
        <f>SUM(H122:H129)</f>
        <v>15.7</v>
      </c>
      <c r="I130" s="60">
        <f>SUM(I122:I129)</f>
        <v>69.739999999999995</v>
      </c>
      <c r="J130" s="60">
        <f>SUM(J122:J129)</f>
        <v>469.86</v>
      </c>
      <c r="K130" s="61"/>
      <c r="L130" s="60">
        <f>SUM(L122:L129)</f>
        <v>71.09</v>
      </c>
    </row>
    <row r="131" spans="1:12" ht="15" x14ac:dyDescent="0.25">
      <c r="A131" s="14">
        <f>A122</f>
        <v>2</v>
      </c>
      <c r="B131" s="14">
        <f>B122</f>
        <v>2</v>
      </c>
      <c r="C131" s="10" t="s">
        <v>23</v>
      </c>
      <c r="D131" s="7" t="s">
        <v>24</v>
      </c>
      <c r="E131" s="47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25</v>
      </c>
      <c r="E132" s="50" t="s">
        <v>50</v>
      </c>
      <c r="F132" s="55">
        <v>250</v>
      </c>
      <c r="G132" s="56">
        <v>7.61</v>
      </c>
      <c r="H132" s="56">
        <v>3.34</v>
      </c>
      <c r="I132" s="56">
        <v>44.1</v>
      </c>
      <c r="J132" s="56">
        <v>237.43</v>
      </c>
      <c r="K132" s="56">
        <v>66.88</v>
      </c>
      <c r="L132" s="56">
        <v>10.18</v>
      </c>
    </row>
    <row r="133" spans="1:12" ht="15" x14ac:dyDescent="0.25">
      <c r="A133" s="15"/>
      <c r="B133" s="16"/>
      <c r="C133" s="11"/>
      <c r="D133" s="7" t="s">
        <v>26</v>
      </c>
      <c r="E133" s="50" t="s">
        <v>71</v>
      </c>
      <c r="F133" s="55">
        <v>160</v>
      </c>
      <c r="G133" s="56">
        <v>10.25</v>
      </c>
      <c r="H133" s="56">
        <v>12.52</v>
      </c>
      <c r="I133" s="56">
        <v>20.65</v>
      </c>
      <c r="J133" s="56">
        <v>236.05</v>
      </c>
      <c r="K133" s="56">
        <v>684.55</v>
      </c>
      <c r="L133" s="56">
        <v>57.14</v>
      </c>
    </row>
    <row r="134" spans="1:12" ht="15" x14ac:dyDescent="0.25">
      <c r="A134" s="15"/>
      <c r="B134" s="16"/>
      <c r="C134" s="11"/>
      <c r="D134" s="7" t="s">
        <v>27</v>
      </c>
      <c r="E134" s="50"/>
      <c r="F134" s="55"/>
      <c r="G134" s="56"/>
      <c r="H134" s="56"/>
      <c r="I134" s="56"/>
      <c r="J134" s="57"/>
      <c r="K134" s="56"/>
      <c r="L134" s="57"/>
    </row>
    <row r="135" spans="1:12" ht="15" x14ac:dyDescent="0.25">
      <c r="A135" s="15"/>
      <c r="B135" s="16"/>
      <c r="C135" s="11"/>
      <c r="D135" s="7" t="s">
        <v>28</v>
      </c>
      <c r="E135" s="50" t="s">
        <v>45</v>
      </c>
      <c r="F135" s="55">
        <v>200</v>
      </c>
      <c r="G135" s="56"/>
      <c r="H135" s="56"/>
      <c r="I135" s="56">
        <v>9.98</v>
      </c>
      <c r="J135" s="57">
        <v>39.9</v>
      </c>
      <c r="K135" s="56">
        <v>283</v>
      </c>
      <c r="L135" s="56">
        <v>1.9</v>
      </c>
    </row>
    <row r="136" spans="1:12" ht="30" x14ac:dyDescent="0.25">
      <c r="A136" s="15"/>
      <c r="B136" s="16"/>
      <c r="C136" s="11"/>
      <c r="D136" s="7" t="s">
        <v>29</v>
      </c>
      <c r="E136" s="50" t="s">
        <v>38</v>
      </c>
      <c r="F136" s="55">
        <v>45</v>
      </c>
      <c r="G136" s="56">
        <v>3.6</v>
      </c>
      <c r="H136" s="56">
        <v>0.45</v>
      </c>
      <c r="I136" s="56">
        <v>24.75</v>
      </c>
      <c r="J136" s="56">
        <v>117</v>
      </c>
      <c r="K136" s="56">
        <v>420.05</v>
      </c>
      <c r="L136" s="56">
        <v>4.08</v>
      </c>
    </row>
    <row r="137" spans="1:12" ht="15" x14ac:dyDescent="0.25">
      <c r="A137" s="15"/>
      <c r="B137" s="16"/>
      <c r="C137" s="11"/>
      <c r="D137" s="7" t="s">
        <v>30</v>
      </c>
      <c r="E137" s="50" t="s">
        <v>40</v>
      </c>
      <c r="F137" s="55">
        <v>45</v>
      </c>
      <c r="G137" s="56">
        <v>3.6</v>
      </c>
      <c r="H137" s="56">
        <v>0.45</v>
      </c>
      <c r="I137" s="56">
        <v>20.7</v>
      </c>
      <c r="J137" s="56">
        <v>99</v>
      </c>
      <c r="K137" s="56">
        <v>421.13</v>
      </c>
      <c r="L137" s="56">
        <v>6.43</v>
      </c>
    </row>
    <row r="138" spans="1:12" ht="15" x14ac:dyDescent="0.25">
      <c r="A138" s="15"/>
      <c r="B138" s="16"/>
      <c r="C138" s="11"/>
      <c r="D138" s="6"/>
      <c r="E138" s="40"/>
      <c r="F138" s="41"/>
      <c r="G138" s="56"/>
      <c r="H138" s="56"/>
      <c r="I138" s="56"/>
      <c r="J138" s="56"/>
      <c r="K138" s="84"/>
      <c r="L138" s="56"/>
    </row>
    <row r="139" spans="1:12" ht="15" x14ac:dyDescent="0.25">
      <c r="A139" s="15"/>
      <c r="B139" s="16"/>
      <c r="C139" s="11"/>
      <c r="D139" s="6"/>
      <c r="E139" s="40"/>
      <c r="F139" s="41"/>
      <c r="G139" s="41"/>
      <c r="H139" s="41"/>
      <c r="I139" s="41"/>
      <c r="J139" s="41"/>
      <c r="K139" s="42"/>
      <c r="L139" s="41"/>
    </row>
    <row r="140" spans="1:12" ht="15" x14ac:dyDescent="0.25">
      <c r="A140" s="17"/>
      <c r="B140" s="18"/>
      <c r="C140" s="8"/>
      <c r="D140" s="19" t="s">
        <v>31</v>
      </c>
      <c r="E140" s="12"/>
      <c r="F140" s="20"/>
      <c r="G140" s="54">
        <f>SUM(G132:G139)</f>
        <v>25.060000000000002</v>
      </c>
      <c r="H140" s="54">
        <f>SUM(H132:H139)</f>
        <v>16.759999999999998</v>
      </c>
      <c r="I140" s="54">
        <f>SUM(I132:I139)</f>
        <v>120.18</v>
      </c>
      <c r="J140" s="54">
        <f>SUM(J132:J139)</f>
        <v>729.38</v>
      </c>
      <c r="K140" s="66"/>
      <c r="L140" s="54">
        <f>SUM(L132:L139)</f>
        <v>79.72999999999999</v>
      </c>
    </row>
    <row r="141" spans="1:12" ht="15.75" thickBot="1" x14ac:dyDescent="0.25">
      <c r="A141" s="32">
        <f>A122</f>
        <v>2</v>
      </c>
      <c r="B141" s="32">
        <f>B122</f>
        <v>2</v>
      </c>
      <c r="C141" s="91" t="s">
        <v>4</v>
      </c>
      <c r="D141" s="92"/>
      <c r="E141" s="30"/>
      <c r="F141" s="31"/>
      <c r="G141" s="69">
        <f>G140+G130</f>
        <v>37.380000000000003</v>
      </c>
      <c r="H141" s="69">
        <f>H140+H130</f>
        <v>32.459999999999994</v>
      </c>
      <c r="I141" s="69">
        <f>I140+I130</f>
        <v>189.92000000000002</v>
      </c>
      <c r="J141" s="69">
        <f>J140+J130</f>
        <v>1199.24</v>
      </c>
      <c r="K141" s="31"/>
      <c r="L141" s="31"/>
    </row>
    <row r="142" spans="1:12" ht="15" x14ac:dyDescent="0.25">
      <c r="A142" s="21">
        <v>2</v>
      </c>
      <c r="B142" s="22">
        <v>3</v>
      </c>
      <c r="C142" s="23" t="s">
        <v>18</v>
      </c>
      <c r="D142" s="5" t="s">
        <v>19</v>
      </c>
      <c r="E142" s="50" t="s">
        <v>47</v>
      </c>
      <c r="F142" s="55">
        <v>150</v>
      </c>
      <c r="G142" s="57">
        <v>8.32</v>
      </c>
      <c r="H142" s="56">
        <v>7.81</v>
      </c>
      <c r="I142" s="56">
        <v>33.21</v>
      </c>
      <c r="J142" s="57">
        <v>237.09</v>
      </c>
      <c r="K142" s="56">
        <v>211.48</v>
      </c>
      <c r="L142" s="56">
        <v>34.74</v>
      </c>
    </row>
    <row r="143" spans="1:12" ht="15" x14ac:dyDescent="0.25">
      <c r="A143" s="24"/>
      <c r="B143" s="16"/>
      <c r="C143" s="11"/>
      <c r="D143" s="6"/>
      <c r="E143" s="50"/>
      <c r="F143" s="55"/>
      <c r="G143" s="56"/>
      <c r="H143" s="57"/>
      <c r="I143" s="56"/>
      <c r="J143" s="56"/>
      <c r="K143" s="56"/>
      <c r="L143" s="56"/>
    </row>
    <row r="144" spans="1:12" ht="15" x14ac:dyDescent="0.25">
      <c r="A144" s="24"/>
      <c r="B144" s="16"/>
      <c r="C144" s="11"/>
      <c r="D144" s="7" t="s">
        <v>20</v>
      </c>
      <c r="E144" s="50" t="s">
        <v>45</v>
      </c>
      <c r="F144" s="55">
        <v>200</v>
      </c>
      <c r="G144" s="56"/>
      <c r="H144" s="56"/>
      <c r="I144" s="56">
        <v>9.98</v>
      </c>
      <c r="J144" s="57">
        <v>39.9</v>
      </c>
      <c r="K144" s="56">
        <v>283</v>
      </c>
      <c r="L144" s="56">
        <v>8.5399999999999991</v>
      </c>
    </row>
    <row r="145" spans="1:12" ht="30" customHeight="1" x14ac:dyDescent="0.25">
      <c r="A145" s="24"/>
      <c r="B145" s="16"/>
      <c r="C145" s="11"/>
      <c r="D145" s="7" t="s">
        <v>21</v>
      </c>
      <c r="E145" s="50" t="s">
        <v>38</v>
      </c>
      <c r="F145" s="55">
        <v>40</v>
      </c>
      <c r="G145" s="57">
        <v>3.2</v>
      </c>
      <c r="H145" s="57">
        <v>0.4</v>
      </c>
      <c r="I145" s="57">
        <v>22</v>
      </c>
      <c r="J145" s="55">
        <v>104</v>
      </c>
      <c r="K145" s="56">
        <v>420.02</v>
      </c>
      <c r="L145" s="56">
        <v>5.81</v>
      </c>
    </row>
    <row r="146" spans="1:12" ht="15" x14ac:dyDescent="0.25">
      <c r="A146" s="24"/>
      <c r="B146" s="16"/>
      <c r="C146" s="11"/>
      <c r="D146" s="7" t="s">
        <v>22</v>
      </c>
      <c r="E146" s="50" t="s">
        <v>39</v>
      </c>
      <c r="F146" s="55">
        <v>110</v>
      </c>
      <c r="G146" s="56">
        <v>0.44</v>
      </c>
      <c r="H146" s="56">
        <v>0.44</v>
      </c>
      <c r="I146" s="56">
        <v>17.27</v>
      </c>
      <c r="J146" s="56">
        <v>74.8</v>
      </c>
      <c r="K146" s="56">
        <v>38.85</v>
      </c>
      <c r="L146" s="56">
        <v>22</v>
      </c>
    </row>
    <row r="147" spans="1:12" ht="15" x14ac:dyDescent="0.25">
      <c r="A147" s="24"/>
      <c r="B147" s="16"/>
      <c r="C147" s="11"/>
      <c r="D147" s="6"/>
      <c r="E147" s="50"/>
      <c r="F147" s="55"/>
      <c r="G147" s="56"/>
      <c r="H147" s="56"/>
      <c r="I147" s="56"/>
      <c r="J147" s="56"/>
      <c r="K147" s="56"/>
      <c r="L147" s="56"/>
    </row>
    <row r="148" spans="1:12" ht="15" x14ac:dyDescent="0.25">
      <c r="A148" s="24"/>
      <c r="B148" s="16"/>
      <c r="C148" s="11"/>
      <c r="D148" s="6"/>
      <c r="E148" s="40"/>
      <c r="F148" s="41"/>
      <c r="G148" s="56"/>
      <c r="H148" s="56"/>
      <c r="I148" s="56"/>
      <c r="J148" s="56"/>
      <c r="K148" s="42"/>
      <c r="L148" s="57"/>
    </row>
    <row r="149" spans="1:12" ht="15" x14ac:dyDescent="0.25">
      <c r="A149" s="25"/>
      <c r="B149" s="18"/>
      <c r="C149" s="8"/>
      <c r="D149" s="19" t="s">
        <v>31</v>
      </c>
      <c r="E149" s="9"/>
      <c r="F149" s="20"/>
      <c r="G149" s="54">
        <f>SUM(G142:G148)</f>
        <v>11.959999999999999</v>
      </c>
      <c r="H149" s="54">
        <f>SUM(H142:H148)</f>
        <v>8.6499999999999986</v>
      </c>
      <c r="I149" s="54">
        <f>SUM(I142:I148)</f>
        <v>82.46</v>
      </c>
      <c r="J149" s="54">
        <f>SUM(J142:J148)</f>
        <v>455.79</v>
      </c>
      <c r="K149" s="66"/>
      <c r="L149" s="54">
        <f>SUM(L142:L148)</f>
        <v>71.09</v>
      </c>
    </row>
    <row r="150" spans="1:12" ht="15" x14ac:dyDescent="0.25">
      <c r="A150" s="27">
        <f>A142</f>
        <v>2</v>
      </c>
      <c r="B150" s="14">
        <f>B142</f>
        <v>3</v>
      </c>
      <c r="C150" s="10" t="s">
        <v>23</v>
      </c>
      <c r="D150" s="7" t="s">
        <v>24</v>
      </c>
      <c r="E150" s="50"/>
      <c r="F150" s="55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25</v>
      </c>
      <c r="E151" s="50" t="s">
        <v>46</v>
      </c>
      <c r="F151" s="55">
        <v>205</v>
      </c>
      <c r="G151" s="56">
        <v>1.54</v>
      </c>
      <c r="H151" s="56">
        <v>4.97</v>
      </c>
      <c r="I151" s="56">
        <v>10.15</v>
      </c>
      <c r="J151" s="56">
        <v>91.79</v>
      </c>
      <c r="K151" s="56">
        <v>54.04</v>
      </c>
      <c r="L151" s="56">
        <v>10.85</v>
      </c>
    </row>
    <row r="152" spans="1:12" ht="15" x14ac:dyDescent="0.25">
      <c r="A152" s="24"/>
      <c r="B152" s="16"/>
      <c r="C152" s="11"/>
      <c r="D152" s="7" t="s">
        <v>26</v>
      </c>
      <c r="E152" s="50" t="s">
        <v>63</v>
      </c>
      <c r="F152" s="55">
        <v>90</v>
      </c>
      <c r="G152" s="56">
        <v>10.78</v>
      </c>
      <c r="H152" s="56">
        <v>10.75</v>
      </c>
      <c r="I152" s="56">
        <v>12.12</v>
      </c>
      <c r="J152" s="56">
        <v>188.95</v>
      </c>
      <c r="K152" s="63">
        <v>445.12</v>
      </c>
      <c r="L152" s="56">
        <v>35.590000000000003</v>
      </c>
    </row>
    <row r="153" spans="1:12" ht="15" x14ac:dyDescent="0.25">
      <c r="A153" s="24"/>
      <c r="B153" s="16"/>
      <c r="C153" s="11"/>
      <c r="D153" s="7" t="s">
        <v>27</v>
      </c>
      <c r="E153" s="50" t="s">
        <v>74</v>
      </c>
      <c r="F153" s="55">
        <v>155</v>
      </c>
      <c r="G153" s="56">
        <v>2.4700000000000002</v>
      </c>
      <c r="H153" s="56">
        <v>3.99</v>
      </c>
      <c r="I153" s="56">
        <v>24.97</v>
      </c>
      <c r="J153" s="56">
        <v>146.27000000000001</v>
      </c>
      <c r="K153" s="56">
        <v>181.48</v>
      </c>
      <c r="L153" s="56">
        <v>16.11</v>
      </c>
    </row>
    <row r="154" spans="1:12" ht="15" x14ac:dyDescent="0.25">
      <c r="A154" s="24"/>
      <c r="B154" s="16"/>
      <c r="C154" s="11"/>
      <c r="D154" s="7" t="s">
        <v>28</v>
      </c>
      <c r="E154" s="50" t="s">
        <v>37</v>
      </c>
      <c r="F154" s="55">
        <v>200</v>
      </c>
      <c r="G154" s="56"/>
      <c r="H154" s="58"/>
      <c r="I154" s="56">
        <v>9.4</v>
      </c>
      <c r="J154" s="56">
        <v>38.5</v>
      </c>
      <c r="K154" s="56">
        <v>282.14999999999998</v>
      </c>
      <c r="L154" s="56">
        <v>8.5399999999999991</v>
      </c>
    </row>
    <row r="155" spans="1:12" ht="30" x14ac:dyDescent="0.25">
      <c r="A155" s="24"/>
      <c r="B155" s="16"/>
      <c r="C155" s="11"/>
      <c r="D155" s="7" t="s">
        <v>29</v>
      </c>
      <c r="E155" s="50" t="s">
        <v>38</v>
      </c>
      <c r="F155" s="55">
        <v>45</v>
      </c>
      <c r="G155" s="56">
        <v>3.6</v>
      </c>
      <c r="H155" s="56">
        <v>0.45</v>
      </c>
      <c r="I155" s="56">
        <v>24.75</v>
      </c>
      <c r="J155" s="56">
        <v>117</v>
      </c>
      <c r="K155" s="57">
        <v>420.05</v>
      </c>
      <c r="L155" s="56">
        <v>4.3499999999999996</v>
      </c>
    </row>
    <row r="156" spans="1:12" ht="15" x14ac:dyDescent="0.25">
      <c r="A156" s="24"/>
      <c r="B156" s="16"/>
      <c r="C156" s="11"/>
      <c r="D156" s="7" t="s">
        <v>30</v>
      </c>
      <c r="E156" s="50" t="s">
        <v>40</v>
      </c>
      <c r="F156" s="55">
        <v>40</v>
      </c>
      <c r="G156" s="56">
        <v>3.2</v>
      </c>
      <c r="H156" s="56">
        <v>0.4</v>
      </c>
      <c r="I156" s="56">
        <v>18.399999999999999</v>
      </c>
      <c r="J156" s="56">
        <v>88</v>
      </c>
      <c r="K156" s="57">
        <v>421.11</v>
      </c>
      <c r="L156" s="56">
        <v>4.29</v>
      </c>
    </row>
    <row r="157" spans="1:12" ht="15" x14ac:dyDescent="0.25">
      <c r="A157" s="24"/>
      <c r="B157" s="16"/>
      <c r="C157" s="11"/>
      <c r="D157" s="6"/>
      <c r="E157" s="50"/>
      <c r="F157" s="55"/>
      <c r="G157" s="56"/>
      <c r="H157" s="56"/>
      <c r="I157" s="56"/>
      <c r="J157" s="56"/>
      <c r="K157" s="56"/>
      <c r="L157" s="56"/>
    </row>
    <row r="158" spans="1:12" ht="15" x14ac:dyDescent="0.25">
      <c r="A158" s="24"/>
      <c r="B158" s="16"/>
      <c r="C158" s="11"/>
      <c r="D158" s="6"/>
      <c r="E158" s="50"/>
      <c r="F158" s="55"/>
      <c r="G158" s="41"/>
      <c r="H158" s="41"/>
      <c r="I158" s="41"/>
      <c r="J158" s="62"/>
      <c r="K158" s="42"/>
      <c r="L158" s="41"/>
    </row>
    <row r="159" spans="1:12" ht="15" x14ac:dyDescent="0.25">
      <c r="A159" s="25"/>
      <c r="B159" s="18"/>
      <c r="C159" s="8"/>
      <c r="D159" s="19" t="s">
        <v>31</v>
      </c>
      <c r="E159" s="12"/>
      <c r="F159" s="20"/>
      <c r="G159" s="60">
        <f>SUM(G151:G158)</f>
        <v>21.59</v>
      </c>
      <c r="H159" s="60">
        <f>SUM(H151:H158)</f>
        <v>20.56</v>
      </c>
      <c r="I159" s="60">
        <f>SUM(I151:I158)</f>
        <v>99.789999999999992</v>
      </c>
      <c r="J159" s="60">
        <f>SUM(J151:J158)</f>
        <v>670.51</v>
      </c>
      <c r="K159" s="61"/>
      <c r="L159" s="60">
        <f>SUM(L151:L158)</f>
        <v>79.73</v>
      </c>
    </row>
    <row r="160" spans="1:12" ht="15.75" thickBot="1" x14ac:dyDescent="0.25">
      <c r="A160" s="28">
        <f>A142</f>
        <v>2</v>
      </c>
      <c r="B160" s="29">
        <f>B142</f>
        <v>3</v>
      </c>
      <c r="C160" s="91" t="s">
        <v>4</v>
      </c>
      <c r="D160" s="92"/>
      <c r="E160" s="30"/>
      <c r="F160" s="31"/>
      <c r="G160" s="69">
        <f>G159+G149</f>
        <v>33.549999999999997</v>
      </c>
      <c r="H160" s="69">
        <f>H159+H149</f>
        <v>29.209999999999997</v>
      </c>
      <c r="I160" s="69">
        <f>I159+I149</f>
        <v>182.25</v>
      </c>
      <c r="J160" s="69">
        <f>J159+J149</f>
        <v>1126.3</v>
      </c>
      <c r="K160" s="31"/>
      <c r="L160" s="31"/>
    </row>
    <row r="161" spans="1:12" ht="15" x14ac:dyDescent="0.25">
      <c r="A161" s="21">
        <v>2</v>
      </c>
      <c r="B161" s="22">
        <v>4</v>
      </c>
      <c r="C161" s="23" t="s">
        <v>18</v>
      </c>
      <c r="D161" s="5" t="s">
        <v>19</v>
      </c>
      <c r="E161" s="50" t="s">
        <v>79</v>
      </c>
      <c r="F161" s="55">
        <v>50</v>
      </c>
      <c r="G161" s="56">
        <v>5.25</v>
      </c>
      <c r="H161" s="56">
        <v>5.64</v>
      </c>
      <c r="I161" s="56">
        <v>0.94</v>
      </c>
      <c r="J161" s="56">
        <v>75.59</v>
      </c>
      <c r="K161" s="56">
        <v>218.39</v>
      </c>
      <c r="L161" s="56">
        <v>17.54</v>
      </c>
    </row>
    <row r="162" spans="1:12" ht="15" x14ac:dyDescent="0.25">
      <c r="A162" s="24"/>
      <c r="B162" s="16"/>
      <c r="C162" s="11"/>
      <c r="D162" s="6"/>
      <c r="E162" s="50" t="s">
        <v>67</v>
      </c>
      <c r="F162" s="55">
        <v>110</v>
      </c>
      <c r="G162" s="56">
        <v>4.59</v>
      </c>
      <c r="H162" s="56">
        <v>4.7</v>
      </c>
      <c r="I162" s="56">
        <v>22.92</v>
      </c>
      <c r="J162" s="56">
        <v>152.82</v>
      </c>
      <c r="K162" s="56">
        <v>470.86</v>
      </c>
      <c r="L162" s="56">
        <v>13.38</v>
      </c>
    </row>
    <row r="163" spans="1:12" ht="15" x14ac:dyDescent="0.25">
      <c r="A163" s="24"/>
      <c r="B163" s="16"/>
      <c r="C163" s="11"/>
      <c r="D163" s="7" t="s">
        <v>20</v>
      </c>
      <c r="E163" s="50" t="s">
        <v>45</v>
      </c>
      <c r="F163" s="55">
        <v>200</v>
      </c>
      <c r="G163" s="56"/>
      <c r="H163" s="58"/>
      <c r="I163" s="56">
        <v>9.98</v>
      </c>
      <c r="J163" s="56">
        <v>39.9</v>
      </c>
      <c r="K163" s="56">
        <v>283</v>
      </c>
      <c r="L163" s="56">
        <v>1.9</v>
      </c>
    </row>
    <row r="164" spans="1:12" ht="30" x14ac:dyDescent="0.25">
      <c r="A164" s="24"/>
      <c r="B164" s="16"/>
      <c r="C164" s="11"/>
      <c r="D164" s="7" t="s">
        <v>21</v>
      </c>
      <c r="E164" s="50" t="s">
        <v>38</v>
      </c>
      <c r="F164" s="55">
        <v>35</v>
      </c>
      <c r="G164" s="57">
        <v>2.8</v>
      </c>
      <c r="H164" s="57">
        <v>0.35</v>
      </c>
      <c r="I164" s="56">
        <v>19.25</v>
      </c>
      <c r="J164" s="56">
        <v>91</v>
      </c>
      <c r="K164" s="57">
        <v>1.27</v>
      </c>
      <c r="L164" s="56">
        <v>4.3499999999999996</v>
      </c>
    </row>
    <row r="165" spans="1:12" ht="15" x14ac:dyDescent="0.25">
      <c r="A165" s="24"/>
      <c r="B165" s="16"/>
      <c r="C165" s="11"/>
      <c r="D165" s="7" t="s">
        <v>22</v>
      </c>
      <c r="E165" s="50"/>
      <c r="F165" s="55"/>
      <c r="G165" s="56"/>
      <c r="H165" s="56"/>
      <c r="I165" s="56"/>
      <c r="J165" s="56"/>
      <c r="K165" s="56">
        <v>1.27</v>
      </c>
      <c r="L165" s="56"/>
    </row>
    <row r="166" spans="1:12" ht="15" x14ac:dyDescent="0.25">
      <c r="A166" s="24"/>
      <c r="B166" s="16"/>
      <c r="C166" s="11"/>
      <c r="D166" s="6"/>
      <c r="E166" s="40" t="s">
        <v>61</v>
      </c>
      <c r="F166" s="41">
        <v>200</v>
      </c>
      <c r="G166" s="56">
        <v>1</v>
      </c>
      <c r="H166" s="56">
        <v>0.2</v>
      </c>
      <c r="I166" s="56">
        <v>20.2</v>
      </c>
      <c r="J166" s="56">
        <v>92</v>
      </c>
      <c r="K166" s="42">
        <v>86.02</v>
      </c>
      <c r="L166" s="56">
        <v>33.92</v>
      </c>
    </row>
    <row r="167" spans="1:12" ht="15" x14ac:dyDescent="0.25">
      <c r="A167" s="24"/>
      <c r="B167" s="16"/>
      <c r="C167" s="11"/>
      <c r="D167" s="6"/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5"/>
      <c r="B168" s="18"/>
      <c r="C168" s="8"/>
      <c r="D168" s="19" t="s">
        <v>31</v>
      </c>
      <c r="E168" s="9"/>
      <c r="F168" s="20"/>
      <c r="G168" s="54">
        <f>SUM(G161:G167)</f>
        <v>13.64</v>
      </c>
      <c r="H168" s="54">
        <f>SUM(H161:H167)</f>
        <v>10.889999999999999</v>
      </c>
      <c r="I168" s="54">
        <f>SUM(I161:I167)</f>
        <v>73.290000000000006</v>
      </c>
      <c r="J168" s="54">
        <f>SUM(J161:J167)</f>
        <v>451.31</v>
      </c>
      <c r="K168" s="66"/>
      <c r="L168" s="54">
        <f>SUM(L161:L167)</f>
        <v>71.09</v>
      </c>
    </row>
    <row r="169" spans="1:12" ht="15" x14ac:dyDescent="0.25">
      <c r="A169" s="27">
        <f>A161</f>
        <v>2</v>
      </c>
      <c r="B169" s="14">
        <f>B161</f>
        <v>4</v>
      </c>
      <c r="C169" s="10" t="s">
        <v>23</v>
      </c>
      <c r="D169" s="7" t="s">
        <v>24</v>
      </c>
      <c r="E169" s="48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25</v>
      </c>
      <c r="E170" s="50" t="s">
        <v>75</v>
      </c>
      <c r="F170" s="55">
        <v>205</v>
      </c>
      <c r="G170" s="56">
        <v>1.07</v>
      </c>
      <c r="H170" s="56">
        <v>4.05</v>
      </c>
      <c r="I170" s="57">
        <v>5.2</v>
      </c>
      <c r="J170" s="56">
        <v>62.2</v>
      </c>
      <c r="K170" s="56">
        <v>56.64</v>
      </c>
      <c r="L170" s="56">
        <v>13.57</v>
      </c>
    </row>
    <row r="171" spans="1:12" ht="15" x14ac:dyDescent="0.25">
      <c r="A171" s="24"/>
      <c r="B171" s="16"/>
      <c r="C171" s="11"/>
      <c r="D171" s="7" t="s">
        <v>26</v>
      </c>
      <c r="E171" s="50" t="s">
        <v>48</v>
      </c>
      <c r="F171" s="55">
        <v>90</v>
      </c>
      <c r="G171" s="56">
        <v>11.97</v>
      </c>
      <c r="H171" s="56">
        <v>13.81</v>
      </c>
      <c r="I171" s="56">
        <v>12.52</v>
      </c>
      <c r="J171" s="56">
        <v>222.17</v>
      </c>
      <c r="K171" s="56">
        <v>502.56</v>
      </c>
      <c r="L171" s="56">
        <v>32.799999999999997</v>
      </c>
    </row>
    <row r="172" spans="1:12" ht="15" x14ac:dyDescent="0.25">
      <c r="A172" s="24"/>
      <c r="B172" s="16"/>
      <c r="C172" s="11"/>
      <c r="D172" s="7" t="s">
        <v>27</v>
      </c>
      <c r="E172" s="50" t="s">
        <v>36</v>
      </c>
      <c r="F172" s="55">
        <v>155</v>
      </c>
      <c r="G172" s="56">
        <v>4.7699999999999996</v>
      </c>
      <c r="H172" s="56">
        <v>4.8600000000000003</v>
      </c>
      <c r="I172" s="56">
        <v>21.48</v>
      </c>
      <c r="J172" s="56">
        <v>148.55000000000001</v>
      </c>
      <c r="K172" s="56">
        <v>302</v>
      </c>
      <c r="L172" s="56">
        <v>15.46</v>
      </c>
    </row>
    <row r="173" spans="1:12" ht="15" x14ac:dyDescent="0.25">
      <c r="A173" s="24"/>
      <c r="B173" s="16"/>
      <c r="C173" s="11"/>
      <c r="D173" s="7" t="s">
        <v>28</v>
      </c>
      <c r="E173" s="50" t="s">
        <v>60</v>
      </c>
      <c r="F173" s="55">
        <v>200</v>
      </c>
      <c r="G173" s="56">
        <v>0.06</v>
      </c>
      <c r="H173" s="56">
        <v>0.01</v>
      </c>
      <c r="I173" s="56">
        <v>20.170000000000002</v>
      </c>
      <c r="J173" s="56">
        <v>82.18</v>
      </c>
      <c r="K173" s="56">
        <v>296</v>
      </c>
      <c r="L173" s="56">
        <v>8.5399999999999991</v>
      </c>
    </row>
    <row r="174" spans="1:12" ht="30" x14ac:dyDescent="0.25">
      <c r="A174" s="24"/>
      <c r="B174" s="16"/>
      <c r="C174" s="11"/>
      <c r="D174" s="7" t="s">
        <v>29</v>
      </c>
      <c r="E174" s="50" t="s">
        <v>38</v>
      </c>
      <c r="F174" s="55">
        <v>30</v>
      </c>
      <c r="G174" s="57">
        <v>2.4</v>
      </c>
      <c r="H174" s="57">
        <v>0.3</v>
      </c>
      <c r="I174" s="57">
        <v>16.5</v>
      </c>
      <c r="J174" s="56">
        <v>78</v>
      </c>
      <c r="K174" s="57">
        <v>1.1000000000000001</v>
      </c>
      <c r="L174" s="56">
        <v>4.3499999999999996</v>
      </c>
    </row>
    <row r="175" spans="1:12" ht="15" x14ac:dyDescent="0.25">
      <c r="A175" s="24"/>
      <c r="B175" s="16"/>
      <c r="C175" s="11"/>
      <c r="D175" s="7" t="s">
        <v>30</v>
      </c>
      <c r="E175" s="50" t="s">
        <v>40</v>
      </c>
      <c r="F175" s="55">
        <v>35</v>
      </c>
      <c r="G175" s="57">
        <v>2.8</v>
      </c>
      <c r="H175" s="56">
        <v>0.35</v>
      </c>
      <c r="I175" s="57">
        <v>16.100000000000001</v>
      </c>
      <c r="J175" s="56">
        <v>77</v>
      </c>
      <c r="K175" s="56">
        <v>421.09</v>
      </c>
      <c r="L175" s="56">
        <v>5.01</v>
      </c>
    </row>
    <row r="176" spans="1:12" ht="15" x14ac:dyDescent="0.25">
      <c r="A176" s="24"/>
      <c r="B176" s="16"/>
      <c r="C176" s="11"/>
      <c r="D176" s="6"/>
      <c r="E176" s="50"/>
      <c r="F176" s="55"/>
      <c r="G176" s="56"/>
      <c r="H176" s="56"/>
      <c r="I176" s="56"/>
      <c r="J176" s="56"/>
      <c r="K176" s="56"/>
      <c r="L176" s="56"/>
    </row>
    <row r="177" spans="1:12" ht="15" x14ac:dyDescent="0.25">
      <c r="A177" s="24"/>
      <c r="B177" s="16"/>
      <c r="C177" s="11"/>
      <c r="D177" s="6"/>
      <c r="E177" s="40"/>
      <c r="F177" s="41"/>
      <c r="G177" s="56"/>
      <c r="H177" s="56"/>
      <c r="I177" s="56"/>
      <c r="J177" s="56"/>
      <c r="K177" s="42"/>
      <c r="L177" s="56"/>
    </row>
    <row r="178" spans="1:12" ht="15" x14ac:dyDescent="0.25">
      <c r="A178" s="25"/>
      <c r="B178" s="18"/>
      <c r="C178" s="8"/>
      <c r="D178" s="19" t="s">
        <v>31</v>
      </c>
      <c r="E178" s="12"/>
      <c r="F178" s="20"/>
      <c r="G178" s="59">
        <f>SUM(G170:G177)</f>
        <v>23.07</v>
      </c>
      <c r="H178" s="59">
        <f>SUM(H170:H177)</f>
        <v>23.380000000000003</v>
      </c>
      <c r="I178" s="59">
        <f>SUM(I170:I177)</f>
        <v>91.97</v>
      </c>
      <c r="J178" s="59">
        <f>SUM(J170:J177)</f>
        <v>670.1</v>
      </c>
      <c r="K178" s="66"/>
      <c r="L178" s="59">
        <f>SUM(L170:L177)</f>
        <v>79.73</v>
      </c>
    </row>
    <row r="179" spans="1:12" ht="15.75" thickBot="1" x14ac:dyDescent="0.25">
      <c r="A179" s="28">
        <f>A161</f>
        <v>2</v>
      </c>
      <c r="B179" s="29">
        <f>B161</f>
        <v>4</v>
      </c>
      <c r="C179" s="91" t="s">
        <v>4</v>
      </c>
      <c r="D179" s="92"/>
      <c r="E179" s="30"/>
      <c r="F179" s="31"/>
      <c r="G179" s="69">
        <f>G178+G168</f>
        <v>36.71</v>
      </c>
      <c r="H179" s="69">
        <f>H178+H168</f>
        <v>34.270000000000003</v>
      </c>
      <c r="I179" s="69">
        <f>I178+I168</f>
        <v>165.26</v>
      </c>
      <c r="J179" s="69">
        <f>J178+J168</f>
        <v>1121.4100000000001</v>
      </c>
      <c r="K179" s="31"/>
      <c r="L179" s="31"/>
    </row>
    <row r="180" spans="1:12" ht="15" x14ac:dyDescent="0.25">
      <c r="A180" s="21">
        <v>2</v>
      </c>
      <c r="B180" s="22">
        <v>5</v>
      </c>
      <c r="C180" s="23" t="s">
        <v>18</v>
      </c>
      <c r="D180" s="5" t="s">
        <v>19</v>
      </c>
      <c r="E180" s="50" t="s">
        <v>69</v>
      </c>
      <c r="F180" s="55">
        <v>90</v>
      </c>
      <c r="G180" s="56">
        <v>12.96</v>
      </c>
      <c r="H180" s="56">
        <v>17.61</v>
      </c>
      <c r="I180" s="56">
        <v>6.33</v>
      </c>
      <c r="J180" s="56">
        <v>235.72</v>
      </c>
      <c r="K180" s="56">
        <v>108.91</v>
      </c>
      <c r="L180" s="56">
        <v>45.38</v>
      </c>
    </row>
    <row r="181" spans="1:12" ht="15" x14ac:dyDescent="0.25">
      <c r="A181" s="24"/>
      <c r="B181" s="16"/>
      <c r="C181" s="11"/>
      <c r="D181" s="6"/>
      <c r="E181" s="50" t="s">
        <v>36</v>
      </c>
      <c r="F181" s="55">
        <v>165</v>
      </c>
      <c r="G181" s="56">
        <v>5.08</v>
      </c>
      <c r="H181" s="56">
        <v>4.95</v>
      </c>
      <c r="I181" s="58">
        <v>22.91</v>
      </c>
      <c r="J181" s="55">
        <v>156.25</v>
      </c>
      <c r="K181" s="56">
        <v>175.39</v>
      </c>
      <c r="L181" s="56">
        <v>12.82</v>
      </c>
    </row>
    <row r="182" spans="1:12" ht="15" x14ac:dyDescent="0.25">
      <c r="A182" s="24"/>
      <c r="B182" s="16"/>
      <c r="C182" s="11"/>
      <c r="D182" s="6"/>
      <c r="E182" s="40"/>
      <c r="F182" s="41"/>
      <c r="G182" s="56"/>
      <c r="H182" s="57"/>
      <c r="I182" s="57"/>
      <c r="J182" s="56"/>
      <c r="K182" s="42"/>
      <c r="L182" s="56"/>
    </row>
    <row r="183" spans="1:12" ht="15" x14ac:dyDescent="0.25">
      <c r="A183" s="24"/>
      <c r="B183" s="16"/>
      <c r="C183" s="11"/>
      <c r="D183" s="7" t="s">
        <v>20</v>
      </c>
      <c r="E183" s="50" t="s">
        <v>37</v>
      </c>
      <c r="F183" s="55">
        <v>200</v>
      </c>
      <c r="G183" s="56"/>
      <c r="H183" s="58"/>
      <c r="I183" s="57">
        <v>9.4</v>
      </c>
      <c r="J183" s="57">
        <v>38.5</v>
      </c>
      <c r="K183" s="56">
        <v>282.14999999999998</v>
      </c>
      <c r="L183" s="56">
        <v>8.5399999999999991</v>
      </c>
    </row>
    <row r="184" spans="1:12" ht="30" x14ac:dyDescent="0.25">
      <c r="A184" s="24"/>
      <c r="B184" s="16"/>
      <c r="C184" s="11"/>
      <c r="D184" s="7" t="s">
        <v>21</v>
      </c>
      <c r="E184" s="50" t="s">
        <v>38</v>
      </c>
      <c r="F184" s="55">
        <v>45</v>
      </c>
      <c r="G184" s="56">
        <v>3.6</v>
      </c>
      <c r="H184" s="57">
        <v>0.45</v>
      </c>
      <c r="I184" s="57">
        <v>24.75</v>
      </c>
      <c r="J184" s="55">
        <v>117</v>
      </c>
      <c r="K184" s="56">
        <v>420.05</v>
      </c>
      <c r="L184" s="56">
        <v>4.3499999999999996</v>
      </c>
    </row>
    <row r="185" spans="1:12" ht="15" x14ac:dyDescent="0.25">
      <c r="A185" s="24"/>
      <c r="B185" s="16"/>
      <c r="C185" s="11"/>
      <c r="D185" s="7" t="s">
        <v>22</v>
      </c>
      <c r="E185" s="50"/>
      <c r="F185" s="55"/>
      <c r="G185" s="56"/>
      <c r="H185" s="57"/>
      <c r="I185" s="57"/>
      <c r="J185" s="55"/>
      <c r="K185" s="56"/>
      <c r="L185" s="56"/>
    </row>
    <row r="186" spans="1:12" ht="15" x14ac:dyDescent="0.25">
      <c r="A186" s="24"/>
      <c r="B186" s="16"/>
      <c r="C186" s="11"/>
      <c r="D186" s="46" t="s">
        <v>34</v>
      </c>
      <c r="E186" s="50"/>
      <c r="F186" s="55"/>
      <c r="G186" s="56"/>
      <c r="H186" s="56"/>
      <c r="I186" s="56"/>
      <c r="J186" s="56"/>
      <c r="K186" s="56"/>
      <c r="L186" s="56"/>
    </row>
    <row r="187" spans="1:12" ht="15" x14ac:dyDescent="0.25">
      <c r="A187" s="24"/>
      <c r="B187" s="16"/>
      <c r="C187" s="11"/>
      <c r="D187" s="6"/>
      <c r="E187" s="50"/>
      <c r="F187" s="55"/>
      <c r="G187" s="56"/>
      <c r="H187" s="57"/>
      <c r="I187" s="57"/>
      <c r="J187" s="55"/>
      <c r="K187" s="56"/>
      <c r="L187" s="56"/>
    </row>
    <row r="188" spans="1:12" ht="15.75" customHeight="1" x14ac:dyDescent="0.25">
      <c r="A188" s="25"/>
      <c r="B188" s="18"/>
      <c r="C188" s="8"/>
      <c r="D188" s="19" t="s">
        <v>31</v>
      </c>
      <c r="E188" s="9"/>
      <c r="F188" s="20"/>
      <c r="G188" s="59">
        <f>SUM(G180:G187)</f>
        <v>21.64</v>
      </c>
      <c r="H188" s="59">
        <f>SUM(H180:H187)</f>
        <v>23.009999999999998</v>
      </c>
      <c r="I188" s="59">
        <f>SUM(I180:I187)</f>
        <v>63.39</v>
      </c>
      <c r="J188" s="59">
        <f>SUM(J180:J187)</f>
        <v>547.47</v>
      </c>
      <c r="K188" s="66"/>
      <c r="L188" s="59">
        <f>SUM(L180:L187)</f>
        <v>71.09</v>
      </c>
    </row>
    <row r="189" spans="1:12" ht="15" x14ac:dyDescent="0.25">
      <c r="A189" s="27">
        <f>A180</f>
        <v>2</v>
      </c>
      <c r="B189" s="14">
        <f>B180</f>
        <v>5</v>
      </c>
      <c r="C189" s="10" t="s">
        <v>23</v>
      </c>
      <c r="D189" s="7" t="s">
        <v>24</v>
      </c>
      <c r="E189" s="50"/>
      <c r="F189" s="55"/>
      <c r="G189" s="56"/>
      <c r="H189" s="56"/>
      <c r="I189" s="56"/>
      <c r="J189" s="57"/>
      <c r="K189" s="56"/>
      <c r="L189" s="57"/>
    </row>
    <row r="190" spans="1:12" ht="15" x14ac:dyDescent="0.25">
      <c r="A190" s="24"/>
      <c r="B190" s="16"/>
      <c r="C190" s="11"/>
      <c r="D190" s="7" t="s">
        <v>25</v>
      </c>
      <c r="E190" s="50" t="s">
        <v>51</v>
      </c>
      <c r="F190" s="55">
        <v>250</v>
      </c>
      <c r="G190" s="56">
        <v>3.27</v>
      </c>
      <c r="H190" s="56">
        <v>3.15</v>
      </c>
      <c r="I190" s="57">
        <v>22.5</v>
      </c>
      <c r="J190" s="56">
        <v>130.88999999999999</v>
      </c>
      <c r="K190" s="56">
        <v>66.09</v>
      </c>
      <c r="L190" s="56">
        <v>15.84</v>
      </c>
    </row>
    <row r="191" spans="1:12" ht="15" x14ac:dyDescent="0.25">
      <c r="A191" s="24"/>
      <c r="B191" s="16"/>
      <c r="C191" s="11"/>
      <c r="D191" s="7" t="s">
        <v>26</v>
      </c>
      <c r="E191" s="50" t="s">
        <v>53</v>
      </c>
      <c r="F191" s="55">
        <v>160</v>
      </c>
      <c r="G191" s="56">
        <v>12.67</v>
      </c>
      <c r="H191" s="56">
        <v>17.62</v>
      </c>
      <c r="I191" s="56">
        <v>31.04</v>
      </c>
      <c r="J191" s="56">
        <v>332.96</v>
      </c>
      <c r="K191" s="56">
        <v>131.07</v>
      </c>
      <c r="L191" s="56">
        <v>51.48</v>
      </c>
    </row>
    <row r="192" spans="1:12" ht="15" x14ac:dyDescent="0.25">
      <c r="A192" s="24"/>
      <c r="B192" s="16"/>
      <c r="C192" s="11"/>
      <c r="D192" s="7" t="s">
        <v>27</v>
      </c>
      <c r="E192" s="50"/>
      <c r="F192" s="55"/>
      <c r="G192" s="56"/>
      <c r="H192" s="56"/>
      <c r="I192" s="56"/>
      <c r="J192" s="56"/>
      <c r="K192" s="57"/>
      <c r="L192" s="56"/>
    </row>
    <row r="193" spans="1:12" ht="15" x14ac:dyDescent="0.25">
      <c r="A193" s="24"/>
      <c r="B193" s="16"/>
      <c r="C193" s="11"/>
      <c r="D193" s="7" t="s">
        <v>28</v>
      </c>
      <c r="E193" s="50" t="s">
        <v>45</v>
      </c>
      <c r="F193" s="55">
        <v>200</v>
      </c>
      <c r="G193" s="58"/>
      <c r="H193" s="58"/>
      <c r="I193" s="56">
        <v>9.98</v>
      </c>
      <c r="J193" s="57">
        <v>39.9</v>
      </c>
      <c r="K193" s="55">
        <v>283</v>
      </c>
      <c r="L193" s="56">
        <v>1.9</v>
      </c>
    </row>
    <row r="194" spans="1:12" ht="30" x14ac:dyDescent="0.25">
      <c r="A194" s="24"/>
      <c r="B194" s="16"/>
      <c r="C194" s="11"/>
      <c r="D194" s="7" t="s">
        <v>29</v>
      </c>
      <c r="E194" s="50" t="s">
        <v>38</v>
      </c>
      <c r="F194" s="55">
        <v>45</v>
      </c>
      <c r="G194" s="57">
        <v>3.6</v>
      </c>
      <c r="H194" s="56">
        <v>0.45</v>
      </c>
      <c r="I194" s="56">
        <v>24.75</v>
      </c>
      <c r="J194" s="55">
        <v>117</v>
      </c>
      <c r="K194" s="56">
        <v>420.05</v>
      </c>
      <c r="L194" s="56">
        <v>4.08</v>
      </c>
    </row>
    <row r="195" spans="1:12" ht="15" x14ac:dyDescent="0.25">
      <c r="A195" s="24"/>
      <c r="B195" s="16"/>
      <c r="C195" s="11"/>
      <c r="D195" s="7" t="s">
        <v>30</v>
      </c>
      <c r="E195" s="50" t="s">
        <v>40</v>
      </c>
      <c r="F195" s="55">
        <v>45</v>
      </c>
      <c r="G195" s="57">
        <v>3.6</v>
      </c>
      <c r="H195" s="56">
        <v>0.45</v>
      </c>
      <c r="I195" s="57">
        <v>20.7</v>
      </c>
      <c r="J195" s="55">
        <v>99</v>
      </c>
      <c r="K195" s="56">
        <v>421.13</v>
      </c>
      <c r="L195" s="56">
        <v>6.43</v>
      </c>
    </row>
    <row r="196" spans="1:12" ht="15" x14ac:dyDescent="0.25">
      <c r="A196" s="24"/>
      <c r="B196" s="16"/>
      <c r="C196" s="11"/>
      <c r="D196" s="6"/>
      <c r="E196" s="50"/>
      <c r="F196" s="55"/>
      <c r="G196" s="56"/>
      <c r="H196" s="56"/>
      <c r="I196" s="56"/>
      <c r="J196" s="57"/>
      <c r="K196" s="56"/>
      <c r="L196" s="57"/>
    </row>
    <row r="197" spans="1:12" ht="15" x14ac:dyDescent="0.25">
      <c r="A197" s="24"/>
      <c r="B197" s="16"/>
      <c r="C197" s="11"/>
      <c r="D197" s="6"/>
      <c r="E197" s="40"/>
      <c r="F197" s="41"/>
      <c r="G197" s="41"/>
      <c r="H197" s="41"/>
      <c r="I197" s="41"/>
      <c r="J197" s="41"/>
      <c r="K197" s="42"/>
      <c r="L197" s="41"/>
    </row>
    <row r="198" spans="1:12" ht="15" x14ac:dyDescent="0.25">
      <c r="A198" s="25"/>
      <c r="B198" s="18"/>
      <c r="C198" s="8"/>
      <c r="D198" s="19" t="s">
        <v>31</v>
      </c>
      <c r="E198" s="12"/>
      <c r="F198" s="20"/>
      <c r="G198" s="54">
        <f t="shared" ref="G198:L198" si="1">SUM(G190:G197)</f>
        <v>23.14</v>
      </c>
      <c r="H198" s="54">
        <f t="shared" si="1"/>
        <v>21.669999999999998</v>
      </c>
      <c r="I198" s="54">
        <f t="shared" si="1"/>
        <v>108.97</v>
      </c>
      <c r="J198" s="54">
        <f t="shared" si="1"/>
        <v>719.75</v>
      </c>
      <c r="K198" s="54"/>
      <c r="L198" s="54">
        <f t="shared" si="1"/>
        <v>79.72999999999999</v>
      </c>
    </row>
    <row r="199" spans="1:12" ht="15.75" thickBot="1" x14ac:dyDescent="0.25">
      <c r="A199" s="28">
        <f>A180</f>
        <v>2</v>
      </c>
      <c r="B199" s="29">
        <f>B180</f>
        <v>5</v>
      </c>
      <c r="C199" s="91" t="s">
        <v>4</v>
      </c>
      <c r="D199" s="92"/>
      <c r="E199" s="30"/>
      <c r="F199" s="31"/>
      <c r="G199" s="69">
        <f>G198+G188</f>
        <v>44.78</v>
      </c>
      <c r="H199" s="69">
        <f>H198+H188</f>
        <v>44.679999999999993</v>
      </c>
      <c r="I199" s="69">
        <f>I198+I188</f>
        <v>172.36</v>
      </c>
      <c r="J199" s="69">
        <f>J198+J188</f>
        <v>1267.22</v>
      </c>
      <c r="K199" s="31"/>
      <c r="L199" s="31"/>
    </row>
  </sheetData>
  <sheetProtection selectLockedCells="1" selectUnlockedCells="1"/>
  <mergeCells count="14">
    <mergeCell ref="C141:D141"/>
    <mergeCell ref="C160:D160"/>
    <mergeCell ref="C179:D179"/>
    <mergeCell ref="C199:D199"/>
    <mergeCell ref="C44:D44"/>
    <mergeCell ref="C63:D63"/>
    <mergeCell ref="C82:D82"/>
    <mergeCell ref="C102:D102"/>
    <mergeCell ref="C121:D121"/>
    <mergeCell ref="C1:E1"/>
    <mergeCell ref="H1:K1"/>
    <mergeCell ref="H2:K2"/>
    <mergeCell ref="H3:K3"/>
    <mergeCell ref="C24:D24"/>
  </mergeCells>
  <pageMargins left="0" right="0" top="0.74803149606299213" bottom="0.74803149606299213" header="0.31496062992125984" footer="0.31496062992125984"/>
  <pageSetup paperSize="9" orientation="landscape" r:id="rId1"/>
  <ignoredErrors>
    <ignoredError sqref="G23:J23 L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2025-02-28T04:53:56Z</cp:lastPrinted>
  <dcterms:created xsi:type="dcterms:W3CDTF">2022-05-16T14:23:56Z</dcterms:created>
  <dcterms:modified xsi:type="dcterms:W3CDTF">2025-02-28T05:18:53Z</dcterms:modified>
</cp:coreProperties>
</file>