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/>
  <c r="E5" i="1"/>
  <c r="G5" i="1"/>
  <c r="H5" i="1"/>
  <c r="I5" i="1"/>
  <c r="J5" i="1"/>
  <c r="G4" i="1" l="1"/>
  <c r="G6" i="1"/>
  <c r="G7" i="1"/>
  <c r="H4" i="1"/>
  <c r="I4" i="1"/>
  <c r="J4" i="1"/>
  <c r="H6" i="1"/>
  <c r="I6" i="1"/>
  <c r="J6" i="1"/>
  <c r="H7" i="1"/>
  <c r="I7" i="1"/>
  <c r="J7" i="1"/>
  <c r="E4" i="1"/>
  <c r="E6" i="1"/>
  <c r="E7" i="1"/>
  <c r="D6" i="1"/>
  <c r="C7" i="1"/>
  <c r="D7" i="1"/>
  <c r="C4" i="1"/>
  <c r="D4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<sst xmlns="http://schemas.openxmlformats.org/spreadsheetml/2006/main" count="27" uniqueCount="26">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</sst>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" fontId="1" fillId="0" borderId="25" xfId="0" applyNumberFormat="1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/>
    </xf>
    <xf numFmtId="2" fontId="4" fillId="0" borderId="22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2" fontId="4" fillId="0" borderId="22" xfId="0" applyNumberFormat="1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horizontal="center" vertical="top" wrapText="1"/>
    </xf>
    <xf numFmtId="2" fontId="4" fillId="0" borderId="20" xfId="0" applyNumberFormat="1" applyFont="1" applyBorder="1" applyAlignment="1">
      <alignment vertical="top" wrapText="1"/>
    </xf>
    <xf numFmtId="2" fontId="4" fillId="0" borderId="21" xfId="0" applyNumberFormat="1" applyFont="1" applyBorder="1" applyAlignment="1">
      <alignment horizontal="center" vertical="top" wrapText="1"/>
    </xf>
    <xf numFmtId="2" fontId="1" fillId="0" borderId="21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4448.21384/&#1052;&#1045;&#1053;&#1070;%20%20&#1089;%202026%20&#1075;&#1086;&#1076;&#1072;%20&#1085;&#1072;&#1095;&#1072;&#1083;&#1100;&#1085;&#1099;&#10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6-03-04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91">
          <cell r="A191">
            <v>185</v>
          </cell>
          <cell r="B191" t="str">
            <v>Каша пшеничная рассыпчатая</v>
          </cell>
          <cell r="D191">
            <v>200</v>
          </cell>
          <cell r="E191">
            <v>8.8000000000000007</v>
          </cell>
          <cell r="F191">
            <v>5.4</v>
          </cell>
          <cell r="G191">
            <v>52.2</v>
          </cell>
          <cell r="H191">
            <v>283</v>
          </cell>
        </row>
        <row r="193">
          <cell r="B193" t="str">
            <v>Чай с сахаром</v>
          </cell>
          <cell r="D193">
            <v>200</v>
          </cell>
          <cell r="E193">
            <v>0.1</v>
          </cell>
          <cell r="F193">
            <v>0</v>
          </cell>
          <cell r="G193">
            <v>9.1</v>
          </cell>
          <cell r="H193">
            <v>35</v>
          </cell>
        </row>
        <row r="194">
          <cell r="A194">
            <v>11</v>
          </cell>
          <cell r="B194" t="str">
            <v xml:space="preserve">Хлеб пшеничный </v>
          </cell>
          <cell r="D194">
            <v>40</v>
          </cell>
          <cell r="E194">
            <v>2.68</v>
          </cell>
          <cell r="F194">
            <v>0.28000000000000003</v>
          </cell>
          <cell r="G194">
            <v>20.12</v>
          </cell>
          <cell r="H194">
            <v>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C5">
            <v>268</v>
          </cell>
          <cell r="D5" t="str">
            <v>Котлеты мясные говядина</v>
          </cell>
          <cell r="E5">
            <v>90</v>
          </cell>
          <cell r="G5">
            <v>206</v>
          </cell>
          <cell r="H5">
            <v>13.25</v>
          </cell>
          <cell r="I5">
            <v>11.86</v>
          </cell>
          <cell r="J5">
            <v>11.37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70" t="s">
        <v>25</v>
      </c>
      <c r="C1" s="71"/>
      <c r="D1" s="72"/>
      <c r="E1" s="13" t="s">
        <v>20</v>
      </c>
      <c r="F1" s="28"/>
      <c r="G1" s="13"/>
      <c r="H1" s="13"/>
      <c r="I1" s="13" t="s">
        <v>1</v>
      </c>
      <c r="J1" s="27">
        <v>46163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47"/>
      <c r="B4" s="33" t="s">
        <v>10</v>
      </c>
      <c r="C4" s="54">
        <f>[1]Sheet1!A191</f>
        <v>185</v>
      </c>
      <c r="D4" s="60" t="str">
        <f>[1]Sheet1!B191</f>
        <v>Каша пшеничная рассыпчатая</v>
      </c>
      <c r="E4" s="55">
        <f>[1]Sheet1!D191</f>
        <v>200</v>
      </c>
      <c r="F4" s="44">
        <v>19.309999999999999</v>
      </c>
      <c r="G4" s="66">
        <f>[1]Sheet1!H191</f>
        <v>283</v>
      </c>
      <c r="H4" s="61">
        <f>[1]Sheet1!E191</f>
        <v>8.8000000000000007</v>
      </c>
      <c r="I4" s="61">
        <f>[1]Sheet1!F191</f>
        <v>5.4</v>
      </c>
      <c r="J4" s="61">
        <f>[1]Sheet1!G191</f>
        <v>52.2</v>
      </c>
    </row>
    <row r="5" spans="1:15" ht="16.5" thickBot="1" x14ac:dyDescent="0.3">
      <c r="A5" s="1"/>
      <c r="B5" s="4" t="s">
        <v>10</v>
      </c>
      <c r="C5" s="42">
        <f>'[2]1'!C5</f>
        <v>268</v>
      </c>
      <c r="D5" s="67" t="str">
        <f>'[2]1'!D5</f>
        <v>Котлеты мясные говядина</v>
      </c>
      <c r="E5" s="68">
        <f>'[2]1'!E5</f>
        <v>90</v>
      </c>
      <c r="F5" s="69">
        <v>50.85</v>
      </c>
      <c r="G5" s="62">
        <f>'[2]1'!G5</f>
        <v>206</v>
      </c>
      <c r="H5" s="62">
        <f>'[2]1'!H5</f>
        <v>13.25</v>
      </c>
      <c r="I5" s="63">
        <f>'[2]1'!I5</f>
        <v>11.86</v>
      </c>
      <c r="J5" s="63">
        <f>'[2]1'!J5</f>
        <v>11.37</v>
      </c>
    </row>
    <row r="6" spans="1:15" ht="16.5" thickBot="1" x14ac:dyDescent="0.3">
      <c r="A6" s="1"/>
      <c r="B6" s="4" t="s">
        <v>11</v>
      </c>
      <c r="C6" s="42">
        <v>184</v>
      </c>
      <c r="D6" s="48" t="str">
        <f>[1]Sheet1!B193</f>
        <v>Чай с сахаром</v>
      </c>
      <c r="E6" s="46">
        <f>[1]Sheet1!D193</f>
        <v>200</v>
      </c>
      <c r="F6" s="49">
        <v>4</v>
      </c>
      <c r="G6" s="62">
        <f>[1]Sheet1!H193</f>
        <v>35</v>
      </c>
      <c r="H6" s="62">
        <f>[1]Sheet1!E193</f>
        <v>0.1</v>
      </c>
      <c r="I6" s="63">
        <f>[1]Sheet1!F193</f>
        <v>0</v>
      </c>
      <c r="J6" s="63">
        <f>[1]Sheet1!G193</f>
        <v>9.1</v>
      </c>
    </row>
    <row r="7" spans="1:15" ht="16.5" thickBot="1" x14ac:dyDescent="0.3">
      <c r="A7" s="34"/>
      <c r="B7" s="35" t="s">
        <v>21</v>
      </c>
      <c r="C7" s="52">
        <f>[1]Sheet1!A194</f>
        <v>11</v>
      </c>
      <c r="D7" s="48" t="str">
        <f>[1]Sheet1!B194</f>
        <v xml:space="preserve">Хлеб пшеничный </v>
      </c>
      <c r="E7" s="46">
        <f>[1]Sheet1!D194</f>
        <v>40</v>
      </c>
      <c r="F7" s="49">
        <v>2.8</v>
      </c>
      <c r="G7" s="62">
        <f>[1]Sheet1!H194</f>
        <v>96</v>
      </c>
      <c r="H7" s="64">
        <f>[1]Sheet1!E194</f>
        <v>2.68</v>
      </c>
      <c r="I7" s="65">
        <f>[1]Sheet1!F194</f>
        <v>0.28000000000000003</v>
      </c>
      <c r="J7" s="65">
        <f>[1]Sheet1!G194</f>
        <v>20.12</v>
      </c>
    </row>
    <row r="8" spans="1:15" ht="16.5" thickBot="1" x14ac:dyDescent="0.3">
      <c r="A8" s="1"/>
      <c r="B8" s="36"/>
      <c r="C8" s="4"/>
      <c r="D8" s="48"/>
      <c r="E8" s="46"/>
      <c r="F8" s="49">
        <v>76.959999999999994</v>
      </c>
      <c r="G8" s="45"/>
      <c r="H8" s="51"/>
      <c r="I8" s="50"/>
      <c r="J8" s="50"/>
    </row>
    <row r="9" spans="1:15" ht="16.5" thickBot="1" x14ac:dyDescent="0.3">
      <c r="A9" s="32" t="s">
        <v>12</v>
      </c>
      <c r="B9" s="37" t="s">
        <v>19</v>
      </c>
      <c r="C9" s="16"/>
      <c r="D9" s="56"/>
      <c r="E9" s="57"/>
      <c r="F9" s="44"/>
      <c r="G9" s="51"/>
      <c r="H9" s="58"/>
      <c r="I9" s="59"/>
      <c r="J9" s="59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3"/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2026-04-26T20:20:24Z</dcterms:modified>
</cp:coreProperties>
</file>