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5DBEA41-0211-4AE6-A2EC-2575F0F03F12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13" i="1" l="1"/>
  <c r="G13" i="1" l="1"/>
  <c r="J23" i="1" l="1"/>
  <c r="J108" i="1" l="1"/>
  <c r="H99" i="1"/>
  <c r="I13" i="1" l="1"/>
  <c r="J13" i="1"/>
  <c r="G194" i="1" l="1"/>
  <c r="H194" i="1"/>
  <c r="I194" i="1"/>
  <c r="J194" i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L13" i="1"/>
  <c r="J195" i="1" l="1"/>
  <c r="I176" i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4" i="1"/>
  <c r="I23" i="1"/>
  <c r="I24" i="1" s="1"/>
  <c r="J24" i="1"/>
  <c r="L2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<sst xmlns="http://schemas.openxmlformats.org/spreadsheetml/2006/main" count="292" uniqueCount="84">
  <si>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</si>
  <si>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</si>
  <si>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</si>
  <si>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</si>
  <si>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</si>
  <si>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</si>
  <si>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</si>
  <si>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</si>
  <si>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</si>
  <si>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</si>
  <si>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</si>
  <si>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</si>
  <si>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</si>
  <si>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</si>
  <si>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</si>
  <si>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</si>
  <si>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</si>
  <si>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</si>
  <si>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</si>
  <si>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</si>
  <si>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</si>
  <si>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</si>
  <si>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</si>
  <si>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</si>
  <si>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</si>
  <si>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</si>
  <si>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</si>
  <si>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</si>
  <si>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</si>
  <si>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</si>
  <si>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</si>
  <si>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</si>
  <si>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</si>
  <si>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</si>
  <si>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</si>
  <si>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Каша гречневая вязкая с маслом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</si>
  <si>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</si>
  <si>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</si>
  <si>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</si>
  <si>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</si>
  <si>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</si>
  <si>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Картофельное пюре*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</si>
  <si>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</si>
  <si>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</si>
  <si>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</si>
  <si>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</si>
  <si>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</si>
  <si>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</si>
  <si>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</si>
  <si>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</si>
  <si>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</si>
  <si>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</si>
  <si>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</si>
  <si>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</si>
  <si>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</si>
  <si>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</si>
  <si>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</si>
  <si>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</si>
  <si>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</si>
  <si>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</si>
  <si>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</si>
  <si>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</si>
  <si>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</si>
  <si>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</si>
  <si>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>Каша пшенная молочная вязкая с маслом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</si>
  <si>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</si>
  <si>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</si>
  <si>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</si>
  <si>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</si>
  <si>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Каша гречневая вязкая с маслом </t>
  </si>
  <si>
    <t xml:space="preserve">Чай витаминный с плодами шиповника </t>
  </si>
  <si>
    <t>Чай витаминизированный с плодами шиповника</t>
  </si>
  <si>
    <t>Рыба запеченная с овощами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</si>
  <si>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</si>
  <si>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</si>
  <si>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</si>
  <si>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Рис отварой с маслом</t>
  </si>
  <si>
    <t>Мясо птицы, припущенное с овощами</t>
  </si>
  <si>
    <t>Батон школьный</t>
  </si>
  <si>
    <t xml:space="preserve">Батон школьный </t>
  </si>
  <si>
    <t>кисломол.</t>
  </si>
  <si>
    <t>Директор</t>
  </si>
  <si>
    <t>И.Н. Николаева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</si>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</sst>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/m\/yy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65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12" fillId="2" borderId="2" xfId="1" applyNumberFormat="1" applyFont="1" applyFill="1" applyBorder="1" applyAlignment="1">
      <alignment horizontal="center" vertical="top"/>
    </xf>
    <xf numFmtId="165" fontId="12" fillId="2" borderId="2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5"/>
  <sheetViews>
    <sheetView tabSelected="1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9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20" ht="45.75" customHeight="1" x14ac:dyDescent="0.25">
      <c r="A1" s="1" t="s">
        <v>6</v>
      </c>
      <c r="C1" s="79" t="s">
        <v>83</v>
      </c>
      <c r="D1" s="80"/>
      <c r="E1" s="80"/>
      <c r="F1" s="13" t="s">
        <v>14</v>
      </c>
      <c r="G1" s="2" t="s">
        <v>15</v>
      </c>
      <c r="H1" s="81" t="s">
        <v>81</v>
      </c>
      <c r="I1" s="81"/>
      <c r="J1" s="81"/>
      <c r="K1" s="81"/>
    </row>
    <row r="2" spans="1:20" ht="18" x14ac:dyDescent="0.2">
      <c r="A2" s="33" t="s">
        <v>5</v>
      </c>
      <c r="C2" s="2"/>
      <c r="G2" s="2" t="s">
        <v>16</v>
      </c>
      <c r="H2" s="81" t="s">
        <v>82</v>
      </c>
      <c r="I2" s="81"/>
      <c r="J2" s="81"/>
      <c r="K2" s="81"/>
    </row>
    <row r="3" spans="1:20" ht="17.25" customHeight="1" x14ac:dyDescent="0.2">
      <c r="A3" s="4" t="s">
        <v>7</v>
      </c>
      <c r="C3" s="2"/>
      <c r="D3" s="3"/>
      <c r="E3" s="36"/>
      <c r="G3" s="2" t="s">
        <v>17</v>
      </c>
      <c r="H3" s="82">
        <v>46083</v>
      </c>
      <c r="I3" s="82"/>
      <c r="J3" s="82"/>
      <c r="K3" s="82"/>
    </row>
    <row r="4" spans="1:20" ht="13.5" thickBot="1" x14ac:dyDescent="0.25">
      <c r="C4" s="2"/>
      <c r="D4" s="4"/>
    </row>
    <row r="5" spans="1:20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20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55</v>
      </c>
      <c r="F6" s="38">
        <v>90</v>
      </c>
      <c r="G6" s="38">
        <v>10.78</v>
      </c>
      <c r="H6" s="38">
        <v>10.75</v>
      </c>
      <c r="I6" s="38">
        <v>12.12</v>
      </c>
      <c r="J6" s="38">
        <v>188.95</v>
      </c>
      <c r="K6" s="39">
        <v>445.12</v>
      </c>
      <c r="L6" s="38">
        <v>52.19</v>
      </c>
    </row>
    <row r="7" spans="1:20" ht="15" x14ac:dyDescent="0.25">
      <c r="A7" s="24"/>
      <c r="B7" s="16"/>
      <c r="C7" s="11"/>
      <c r="D7" s="46" t="s">
        <v>19</v>
      </c>
      <c r="E7" s="40" t="s">
        <v>39</v>
      </c>
      <c r="F7" s="41">
        <v>175</v>
      </c>
      <c r="G7" s="41">
        <v>7.18</v>
      </c>
      <c r="H7" s="41">
        <v>4.6399999999999997</v>
      </c>
      <c r="I7" s="41">
        <v>42.01</v>
      </c>
      <c r="J7" s="41">
        <v>238.68</v>
      </c>
      <c r="K7" s="42">
        <v>211.9</v>
      </c>
      <c r="L7" s="41">
        <v>17.09</v>
      </c>
    </row>
    <row r="8" spans="1:20" ht="15" x14ac:dyDescent="0.25">
      <c r="A8" s="24"/>
      <c r="B8" s="16"/>
      <c r="C8" s="11"/>
      <c r="D8" s="7" t="s">
        <v>20</v>
      </c>
      <c r="E8" s="40" t="s">
        <v>42</v>
      </c>
      <c r="F8" s="41">
        <v>200</v>
      </c>
      <c r="G8" s="41"/>
      <c r="H8" s="41"/>
      <c r="I8" s="41">
        <v>11.98</v>
      </c>
      <c r="J8" s="41">
        <v>47.88</v>
      </c>
      <c r="K8" s="42">
        <v>283.01</v>
      </c>
      <c r="L8" s="41">
        <v>2.19</v>
      </c>
    </row>
    <row r="9" spans="1:20" ht="21.75" customHeight="1" x14ac:dyDescent="0.25">
      <c r="A9" s="24"/>
      <c r="B9" s="16"/>
      <c r="C9" s="11"/>
      <c r="D9" s="7" t="s">
        <v>21</v>
      </c>
      <c r="E9" s="45" t="s">
        <v>78</v>
      </c>
      <c r="F9" s="41">
        <v>35</v>
      </c>
      <c r="G9" s="41">
        <v>2.8</v>
      </c>
      <c r="H9" s="41">
        <v>0.35</v>
      </c>
      <c r="I9" s="41">
        <v>17.850000000000001</v>
      </c>
      <c r="J9" s="41">
        <v>84</v>
      </c>
      <c r="K9" s="42">
        <v>4.0599999999999996</v>
      </c>
      <c r="L9" s="41">
        <v>5.49</v>
      </c>
    </row>
    <row r="10" spans="1:20" ht="15" x14ac:dyDescent="0.25">
      <c r="A10" s="24"/>
      <c r="B10" s="16"/>
      <c r="C10" s="11"/>
      <c r="D10" s="75"/>
      <c r="E10" s="40"/>
      <c r="F10" s="41"/>
      <c r="G10" s="41"/>
      <c r="H10" s="41"/>
      <c r="I10" s="41"/>
      <c r="J10" s="41"/>
      <c r="K10" s="42"/>
      <c r="L10" s="41"/>
    </row>
    <row r="11" spans="1:20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5"/>
      <c r="O11" s="65"/>
      <c r="P11" s="65"/>
      <c r="Q11" s="65"/>
      <c r="R11" s="65"/>
      <c r="S11" s="65"/>
      <c r="T11" s="64"/>
    </row>
    <row r="12" spans="1:20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4"/>
      <c r="O12" s="64"/>
      <c r="P12" s="64"/>
      <c r="Q12" s="64"/>
      <c r="R12" s="64"/>
      <c r="S12" s="64"/>
      <c r="T12" s="64"/>
    </row>
    <row r="13" spans="1:20" ht="15" x14ac:dyDescent="0.25">
      <c r="A13" s="25"/>
      <c r="B13" s="18"/>
      <c r="C13" s="8"/>
      <c r="D13" s="19" t="s">
        <v>31</v>
      </c>
      <c r="E13" s="9"/>
      <c r="F13" s="20"/>
      <c r="G13" s="20">
        <f>SUM(G6:G12)</f>
        <v>20.76</v>
      </c>
      <c r="H13" s="20">
        <f>SUM(H6:H12)</f>
        <v>15.74</v>
      </c>
      <c r="I13" s="20">
        <f>SUM(I6:I12)</f>
        <v>83.960000000000008</v>
      </c>
      <c r="J13" s="20">
        <f>SUM(J6:J12)</f>
        <v>559.51</v>
      </c>
      <c r="K13" s="26"/>
      <c r="L13" s="60">
        <f>SUM(L6:L12)</f>
        <v>76.959999999999994</v>
      </c>
    </row>
    <row r="14" spans="1:20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20" ht="15" x14ac:dyDescent="0.25">
      <c r="A15" s="24"/>
      <c r="B15" s="16"/>
      <c r="C15" s="11"/>
      <c r="D15" s="7" t="s">
        <v>25</v>
      </c>
      <c r="E15" s="70" t="s">
        <v>57</v>
      </c>
      <c r="F15" s="71">
        <v>255</v>
      </c>
      <c r="G15" s="72">
        <v>1.88</v>
      </c>
      <c r="H15" s="72">
        <v>6.03</v>
      </c>
      <c r="I15" s="72">
        <v>16.600000000000001</v>
      </c>
      <c r="J15" s="52">
        <v>128.49</v>
      </c>
      <c r="K15" s="72">
        <v>54.05</v>
      </c>
      <c r="L15" s="72">
        <v>13.06</v>
      </c>
    </row>
    <row r="16" spans="1:20" ht="15" x14ac:dyDescent="0.25">
      <c r="A16" s="24"/>
      <c r="B16" s="16"/>
      <c r="C16" s="11"/>
      <c r="D16" s="7" t="s">
        <v>26</v>
      </c>
      <c r="E16" s="70" t="s">
        <v>51</v>
      </c>
      <c r="F16" s="71">
        <v>90</v>
      </c>
      <c r="G16" s="72">
        <v>9.08</v>
      </c>
      <c r="H16" s="72">
        <v>9</v>
      </c>
      <c r="I16" s="72">
        <v>9.2799999999999994</v>
      </c>
      <c r="J16" s="52">
        <v>155.37</v>
      </c>
      <c r="K16" s="72">
        <v>591.4</v>
      </c>
      <c r="L16" s="72">
        <v>42.86</v>
      </c>
    </row>
    <row r="17" spans="1:18" ht="15" x14ac:dyDescent="0.25">
      <c r="A17" s="24"/>
      <c r="B17" s="16"/>
      <c r="C17" s="11"/>
      <c r="D17" s="7" t="s">
        <v>27</v>
      </c>
      <c r="E17" s="70" t="s">
        <v>45</v>
      </c>
      <c r="F17" s="71">
        <v>150</v>
      </c>
      <c r="G17" s="72">
        <v>3.83</v>
      </c>
      <c r="H17" s="72">
        <v>3.47</v>
      </c>
      <c r="I17" s="72">
        <v>38.950000000000003</v>
      </c>
      <c r="J17" s="52">
        <v>203.24</v>
      </c>
      <c r="K17" s="72">
        <v>58.38</v>
      </c>
      <c r="L17" s="72">
        <v>16.3</v>
      </c>
    </row>
    <row r="18" spans="1:18" ht="15" x14ac:dyDescent="0.25">
      <c r="A18" s="24"/>
      <c r="B18" s="16"/>
      <c r="C18" s="11"/>
      <c r="D18" s="7" t="s">
        <v>28</v>
      </c>
      <c r="E18" s="70" t="s">
        <v>42</v>
      </c>
      <c r="F18" s="71">
        <v>200</v>
      </c>
      <c r="G18" s="73"/>
      <c r="H18" s="73"/>
      <c r="I18" s="72">
        <v>11.98</v>
      </c>
      <c r="J18" s="52">
        <v>47.88</v>
      </c>
      <c r="K18" s="72">
        <v>283.01</v>
      </c>
      <c r="L18" s="72">
        <v>2.19</v>
      </c>
    </row>
    <row r="19" spans="1:18" ht="15" x14ac:dyDescent="0.25">
      <c r="A19" s="24"/>
      <c r="B19" s="16"/>
      <c r="C19" s="11"/>
      <c r="D19" s="7" t="s">
        <v>29</v>
      </c>
      <c r="E19" s="70" t="s">
        <v>78</v>
      </c>
      <c r="F19" s="71">
        <v>40</v>
      </c>
      <c r="G19" s="74">
        <v>3.2</v>
      </c>
      <c r="H19" s="72">
        <v>0.4</v>
      </c>
      <c r="I19" s="72">
        <v>20.399999999999999</v>
      </c>
      <c r="J19" s="51">
        <v>96</v>
      </c>
      <c r="K19" s="72">
        <v>4.07</v>
      </c>
      <c r="L19" s="72">
        <v>6.27</v>
      </c>
    </row>
    <row r="20" spans="1:18" ht="15" x14ac:dyDescent="0.25">
      <c r="A20" s="24"/>
      <c r="B20" s="16"/>
      <c r="C20" s="11"/>
      <c r="D20" s="7" t="s">
        <v>30</v>
      </c>
      <c r="E20" s="70" t="s">
        <v>37</v>
      </c>
      <c r="F20" s="71">
        <v>35</v>
      </c>
      <c r="G20" s="74">
        <v>2.8</v>
      </c>
      <c r="H20" s="72">
        <v>0.35</v>
      </c>
      <c r="I20" s="74">
        <v>16.100000000000001</v>
      </c>
      <c r="J20" s="51">
        <v>77</v>
      </c>
      <c r="K20" s="72">
        <v>421.09</v>
      </c>
      <c r="L20" s="72">
        <v>5.39</v>
      </c>
    </row>
    <row r="21" spans="1:18" ht="15" x14ac:dyDescent="0.25">
      <c r="A21" s="24"/>
      <c r="B21" s="16"/>
      <c r="C21" s="11"/>
      <c r="D21" s="46" t="s">
        <v>50</v>
      </c>
      <c r="E21" s="70"/>
      <c r="F21" s="71"/>
      <c r="G21" s="72"/>
      <c r="H21" s="72"/>
      <c r="I21" s="72"/>
      <c r="J21" s="41"/>
      <c r="K21" s="72"/>
      <c r="L21" s="72"/>
    </row>
    <row r="22" spans="1:18" ht="15" x14ac:dyDescent="0.25">
      <c r="A22" s="24"/>
      <c r="B22" s="16"/>
      <c r="C22" s="11"/>
      <c r="D22" s="6"/>
      <c r="E22" s="40"/>
      <c r="F22" s="41"/>
      <c r="G22" s="72"/>
      <c r="H22" s="72"/>
      <c r="I22" s="72"/>
      <c r="J22" s="41"/>
      <c r="K22" s="42"/>
      <c r="L22" s="62"/>
    </row>
    <row r="23" spans="1:18" ht="15" x14ac:dyDescent="0.25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20.790000000000003</v>
      </c>
      <c r="H23" s="60">
        <f>SUM(H15:H22)</f>
        <v>19.25</v>
      </c>
      <c r="I23" s="20">
        <f t="shared" si="0"/>
        <v>113.31</v>
      </c>
      <c r="J23" s="60">
        <f>SUM(J15:J22)</f>
        <v>707.98</v>
      </c>
      <c r="K23" s="26"/>
      <c r="L23" s="60">
        <f t="shared" si="0"/>
        <v>86.07</v>
      </c>
    </row>
    <row r="24" spans="1:18" ht="15.75" thickBot="1" x14ac:dyDescent="0.25">
      <c r="A24" s="28">
        <f>A6</f>
        <v>1</v>
      </c>
      <c r="B24" s="29">
        <f>B6</f>
        <v>1</v>
      </c>
      <c r="C24" s="83" t="s">
        <v>4</v>
      </c>
      <c r="D24" s="84"/>
      <c r="E24" s="30"/>
      <c r="F24" s="31"/>
      <c r="G24" s="31">
        <f>G13:L13+G23:L23</f>
        <v>41.550000000000004</v>
      </c>
      <c r="H24" s="31">
        <f>H23+H13</f>
        <v>34.99</v>
      </c>
      <c r="I24" s="31">
        <f>I23+I13</f>
        <v>197.27</v>
      </c>
      <c r="J24" s="31">
        <f>J13+J23</f>
        <v>1267.49</v>
      </c>
      <c r="K24" s="31"/>
      <c r="L24" s="31"/>
    </row>
    <row r="25" spans="1:18" ht="15" x14ac:dyDescent="0.25">
      <c r="A25" s="15">
        <v>1</v>
      </c>
      <c r="B25" s="16">
        <v>2</v>
      </c>
      <c r="C25" s="23" t="s">
        <v>18</v>
      </c>
      <c r="D25" s="5" t="s">
        <v>19</v>
      </c>
      <c r="E25" s="50" t="s">
        <v>56</v>
      </c>
      <c r="F25" s="55">
        <v>175</v>
      </c>
      <c r="G25" s="76">
        <v>5.54</v>
      </c>
      <c r="H25" s="76">
        <v>7.14</v>
      </c>
      <c r="I25" s="76">
        <v>39.020000000000003</v>
      </c>
      <c r="J25" s="56">
        <v>244.07</v>
      </c>
      <c r="K25" s="56">
        <v>493.5</v>
      </c>
      <c r="L25" s="56">
        <v>35.99</v>
      </c>
    </row>
    <row r="26" spans="1:18" ht="15" x14ac:dyDescent="0.25">
      <c r="A26" s="15"/>
      <c r="B26" s="16"/>
      <c r="C26" s="11"/>
      <c r="D26" s="6"/>
      <c r="E26" s="50"/>
      <c r="F26" s="55"/>
      <c r="G26" s="77"/>
      <c r="H26" s="77"/>
      <c r="I26" s="78"/>
      <c r="J26" s="56"/>
      <c r="K26" s="56"/>
      <c r="L26" s="56"/>
    </row>
    <row r="27" spans="1:18" ht="15" x14ac:dyDescent="0.25">
      <c r="A27" s="15"/>
      <c r="B27" s="16"/>
      <c r="C27" s="11"/>
      <c r="D27" s="7" t="s">
        <v>20</v>
      </c>
      <c r="E27" s="50" t="s">
        <v>71</v>
      </c>
      <c r="F27" s="55">
        <v>200</v>
      </c>
      <c r="G27" s="76">
        <v>0.17</v>
      </c>
      <c r="H27" s="76">
        <v>7.0000000000000007E-2</v>
      </c>
      <c r="I27" s="76">
        <v>12.4</v>
      </c>
      <c r="J27" s="57">
        <v>54.1</v>
      </c>
      <c r="K27" s="56">
        <v>283.19</v>
      </c>
      <c r="L27" s="56">
        <v>5.9</v>
      </c>
    </row>
    <row r="28" spans="1:18" ht="15" x14ac:dyDescent="0.25">
      <c r="A28" s="15"/>
      <c r="B28" s="16"/>
      <c r="C28" s="11"/>
      <c r="D28" s="7" t="s">
        <v>21</v>
      </c>
      <c r="E28" s="50" t="s">
        <v>78</v>
      </c>
      <c r="F28" s="55">
        <v>40</v>
      </c>
      <c r="G28" s="78">
        <v>3.2</v>
      </c>
      <c r="H28" s="78">
        <v>0.4</v>
      </c>
      <c r="I28" s="78">
        <v>20.399999999999999</v>
      </c>
      <c r="J28" s="55">
        <v>96</v>
      </c>
      <c r="K28" s="56">
        <v>4.07</v>
      </c>
      <c r="L28" s="56">
        <v>6.27</v>
      </c>
      <c r="N28" s="67"/>
      <c r="O28" s="67"/>
      <c r="P28" s="67"/>
      <c r="Q28" s="68"/>
      <c r="R28" s="67"/>
    </row>
    <row r="29" spans="1:18" ht="15" x14ac:dyDescent="0.25">
      <c r="A29" s="15"/>
      <c r="B29" s="16"/>
      <c r="C29" s="11"/>
      <c r="D29" s="7" t="s">
        <v>22</v>
      </c>
      <c r="E29" s="50"/>
      <c r="F29" s="55"/>
      <c r="G29" s="57"/>
      <c r="H29" s="56"/>
      <c r="I29" s="56"/>
      <c r="J29" s="55"/>
      <c r="K29" s="56"/>
      <c r="L29" s="56"/>
    </row>
    <row r="30" spans="1:18" ht="15" x14ac:dyDescent="0.25">
      <c r="A30" s="15"/>
      <c r="B30" s="16"/>
      <c r="C30" s="11"/>
      <c r="D30" s="46" t="s">
        <v>34</v>
      </c>
      <c r="E30" s="50"/>
      <c r="F30" s="55"/>
      <c r="G30" s="56"/>
      <c r="H30" s="56"/>
      <c r="I30" s="56"/>
      <c r="J30" s="56"/>
      <c r="K30" s="56"/>
      <c r="L30" s="56"/>
    </row>
    <row r="31" spans="1:18" ht="15" x14ac:dyDescent="0.25">
      <c r="A31" s="15"/>
      <c r="B31" s="16"/>
      <c r="C31" s="11"/>
      <c r="D31" s="46" t="s">
        <v>80</v>
      </c>
      <c r="E31" s="50" t="s">
        <v>38</v>
      </c>
      <c r="F31" s="55">
        <v>100</v>
      </c>
      <c r="G31" s="57">
        <v>3.2</v>
      </c>
      <c r="H31" s="57">
        <v>3.2</v>
      </c>
      <c r="I31" s="57">
        <v>9.1</v>
      </c>
      <c r="J31" s="55">
        <v>78</v>
      </c>
      <c r="K31" s="56">
        <v>476.01</v>
      </c>
      <c r="L31" s="56">
        <v>28.8</v>
      </c>
    </row>
    <row r="32" spans="1:18" ht="15" x14ac:dyDescent="0.25">
      <c r="A32" s="17"/>
      <c r="B32" s="18"/>
      <c r="C32" s="8"/>
      <c r="D32" s="19" t="s">
        <v>31</v>
      </c>
      <c r="E32" s="9"/>
      <c r="F32" s="20"/>
      <c r="G32" s="59">
        <f>SUM(G25:G31)</f>
        <v>12.11</v>
      </c>
      <c r="H32" s="59">
        <f>SUM(H25:H31)</f>
        <v>10.81</v>
      </c>
      <c r="I32" s="59">
        <f>SUM(I25:I31)</f>
        <v>80.919999999999987</v>
      </c>
      <c r="J32" s="59">
        <f>SUM(J25:J31)</f>
        <v>472.17</v>
      </c>
      <c r="K32" s="66"/>
      <c r="L32" s="59">
        <f>SUM(L25:L31)</f>
        <v>76.959999999999994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50" t="s">
        <v>58</v>
      </c>
      <c r="F34" s="55">
        <v>250</v>
      </c>
      <c r="G34" s="56">
        <v>6.11</v>
      </c>
      <c r="H34" s="56">
        <v>5.65</v>
      </c>
      <c r="I34" s="56">
        <v>29.3</v>
      </c>
      <c r="J34" s="56">
        <v>192.76</v>
      </c>
      <c r="K34" s="56">
        <v>129.19999999999999</v>
      </c>
      <c r="L34" s="56">
        <v>17.59</v>
      </c>
    </row>
    <row r="35" spans="1:12" ht="15" x14ac:dyDescent="0.25">
      <c r="A35" s="15"/>
      <c r="B35" s="16"/>
      <c r="C35" s="11"/>
      <c r="D35" s="7" t="s">
        <v>26</v>
      </c>
      <c r="E35" s="50" t="s">
        <v>59</v>
      </c>
      <c r="F35" s="55">
        <v>180</v>
      </c>
      <c r="G35" s="56">
        <v>12.08</v>
      </c>
      <c r="H35" s="56">
        <v>15.61</v>
      </c>
      <c r="I35" s="56">
        <v>23.2</v>
      </c>
      <c r="J35" s="56">
        <v>281.3</v>
      </c>
      <c r="K35" s="56">
        <v>684.07</v>
      </c>
      <c r="L35" s="56">
        <v>53.84</v>
      </c>
    </row>
    <row r="36" spans="1:12" ht="15" x14ac:dyDescent="0.25">
      <c r="A36" s="15"/>
      <c r="B36" s="16"/>
      <c r="C36" s="11"/>
      <c r="D36" s="7" t="s">
        <v>27</v>
      </c>
      <c r="E36" s="50"/>
      <c r="F36" s="55"/>
      <c r="G36" s="56"/>
      <c r="H36" s="56"/>
      <c r="I36" s="56"/>
      <c r="J36" s="57"/>
      <c r="K36" s="56"/>
      <c r="L36" s="57"/>
    </row>
    <row r="37" spans="1:12" ht="15" x14ac:dyDescent="0.25">
      <c r="A37" s="15"/>
      <c r="B37" s="16"/>
      <c r="C37" s="11"/>
      <c r="D37" s="7" t="s">
        <v>28</v>
      </c>
      <c r="E37" s="50" t="s">
        <v>42</v>
      </c>
      <c r="F37" s="55">
        <v>200</v>
      </c>
      <c r="G37" s="56"/>
      <c r="H37" s="56"/>
      <c r="I37" s="56">
        <v>11.98</v>
      </c>
      <c r="J37" s="56">
        <v>47.88</v>
      </c>
      <c r="K37" s="56">
        <v>283.01</v>
      </c>
      <c r="L37" s="56">
        <v>2.19</v>
      </c>
    </row>
    <row r="38" spans="1:12" ht="15" x14ac:dyDescent="0.25">
      <c r="A38" s="15"/>
      <c r="B38" s="16"/>
      <c r="C38" s="11"/>
      <c r="D38" s="7" t="s">
        <v>29</v>
      </c>
      <c r="E38" s="50" t="s">
        <v>78</v>
      </c>
      <c r="F38" s="55">
        <v>40</v>
      </c>
      <c r="G38" s="57">
        <v>3.2</v>
      </c>
      <c r="H38" s="56">
        <v>0.4</v>
      </c>
      <c r="I38" s="56">
        <v>20.399999999999999</v>
      </c>
      <c r="J38" s="55">
        <v>96</v>
      </c>
      <c r="K38" s="56">
        <v>4.07</v>
      </c>
      <c r="L38" s="56">
        <v>6.27</v>
      </c>
    </row>
    <row r="39" spans="1:12" ht="15" x14ac:dyDescent="0.25">
      <c r="A39" s="15"/>
      <c r="B39" s="16"/>
      <c r="C39" s="11"/>
      <c r="D39" s="7" t="s">
        <v>30</v>
      </c>
      <c r="E39" s="50" t="s">
        <v>37</v>
      </c>
      <c r="F39" s="55">
        <v>40</v>
      </c>
      <c r="G39" s="57">
        <v>3.2</v>
      </c>
      <c r="H39" s="56">
        <v>0.4</v>
      </c>
      <c r="I39" s="57">
        <v>18.399999999999999</v>
      </c>
      <c r="J39" s="55">
        <v>88</v>
      </c>
      <c r="K39" s="56">
        <v>421.11</v>
      </c>
      <c r="L39" s="56">
        <v>6.18</v>
      </c>
    </row>
    <row r="40" spans="1:12" ht="15" x14ac:dyDescent="0.25">
      <c r="A40" s="15"/>
      <c r="B40" s="16"/>
      <c r="C40" s="11"/>
      <c r="D40" s="6"/>
      <c r="E40" s="50"/>
      <c r="F40" s="55"/>
      <c r="G40" s="56"/>
      <c r="H40" s="56"/>
      <c r="I40" s="56"/>
      <c r="J40" s="56"/>
      <c r="K40" s="56"/>
      <c r="L40" s="56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53">
        <f>SUM(G34:G41)</f>
        <v>24.59</v>
      </c>
      <c r="H42" s="53">
        <f>SUM(H34:H41)</f>
        <v>22.059999999999995</v>
      </c>
      <c r="I42" s="53">
        <f>SUM(I34:I41)</f>
        <v>103.28</v>
      </c>
      <c r="J42" s="53">
        <f>SUM(J34:J41)</f>
        <v>705.94</v>
      </c>
      <c r="K42" s="66"/>
      <c r="L42" s="53">
        <f>SUM(L34:L41)</f>
        <v>86.07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83" t="s">
        <v>4</v>
      </c>
      <c r="D43" s="84"/>
      <c r="E43" s="30"/>
      <c r="F43" s="31"/>
      <c r="G43" s="69">
        <f>G42+G32</f>
        <v>36.700000000000003</v>
      </c>
      <c r="H43" s="69">
        <f>H32+H42</f>
        <v>32.869999999999997</v>
      </c>
      <c r="I43" s="69">
        <f>I32+I42</f>
        <v>184.2</v>
      </c>
      <c r="J43" s="69">
        <f>J42+J32</f>
        <v>1178.1100000000001</v>
      </c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50" t="s">
        <v>60</v>
      </c>
      <c r="F44" s="55">
        <v>80</v>
      </c>
      <c r="G44" s="56">
        <v>9.56</v>
      </c>
      <c r="H44" s="56">
        <v>11.97</v>
      </c>
      <c r="I44" s="56">
        <v>3.69</v>
      </c>
      <c r="J44" s="56">
        <v>160.35</v>
      </c>
      <c r="K44" s="56">
        <v>236.01</v>
      </c>
      <c r="L44" s="56">
        <v>52.47</v>
      </c>
    </row>
    <row r="45" spans="1:12" ht="15" x14ac:dyDescent="0.25">
      <c r="A45" s="24"/>
      <c r="B45" s="16"/>
      <c r="C45" s="11"/>
      <c r="D45" s="46" t="s">
        <v>19</v>
      </c>
      <c r="E45" s="50" t="s">
        <v>35</v>
      </c>
      <c r="F45" s="55">
        <v>180</v>
      </c>
      <c r="G45" s="56">
        <v>5.56</v>
      </c>
      <c r="H45" s="56">
        <v>5.07</v>
      </c>
      <c r="I45" s="56">
        <v>25.07</v>
      </c>
      <c r="J45" s="56">
        <v>167.95</v>
      </c>
      <c r="K45" s="56">
        <v>175.49</v>
      </c>
      <c r="L45" s="56">
        <v>16.03</v>
      </c>
    </row>
    <row r="46" spans="1:12" ht="15" x14ac:dyDescent="0.25">
      <c r="A46" s="24"/>
      <c r="B46" s="16"/>
      <c r="C46" s="11"/>
      <c r="D46" s="7" t="s">
        <v>20</v>
      </c>
      <c r="E46" s="50" t="s">
        <v>42</v>
      </c>
      <c r="F46" s="55">
        <v>200</v>
      </c>
      <c r="G46" s="56"/>
      <c r="H46" s="56"/>
      <c r="I46" s="56">
        <v>11.98</v>
      </c>
      <c r="J46" s="56">
        <v>47.88</v>
      </c>
      <c r="K46" s="56">
        <v>283.01</v>
      </c>
      <c r="L46" s="57">
        <v>2.19</v>
      </c>
    </row>
    <row r="47" spans="1:12" ht="15" x14ac:dyDescent="0.25">
      <c r="A47" s="24"/>
      <c r="B47" s="16"/>
      <c r="C47" s="11"/>
      <c r="D47" s="7" t="s">
        <v>21</v>
      </c>
      <c r="E47" s="50" t="s">
        <v>78</v>
      </c>
      <c r="F47" s="55">
        <v>40</v>
      </c>
      <c r="G47" s="57">
        <v>3.2</v>
      </c>
      <c r="H47" s="56">
        <v>0.4</v>
      </c>
      <c r="I47" s="56">
        <v>20.399999999999999</v>
      </c>
      <c r="J47" s="55">
        <v>96</v>
      </c>
      <c r="K47" s="56">
        <v>4.07</v>
      </c>
      <c r="L47" s="56">
        <v>6.27</v>
      </c>
    </row>
    <row r="48" spans="1:12" ht="15" x14ac:dyDescent="0.25">
      <c r="A48" s="24"/>
      <c r="B48" s="16"/>
      <c r="C48" s="11"/>
      <c r="D48" s="7" t="s">
        <v>22</v>
      </c>
      <c r="E48" s="50"/>
      <c r="F48" s="55"/>
      <c r="G48" s="57"/>
      <c r="H48" s="56"/>
      <c r="I48" s="56"/>
      <c r="J48" s="55"/>
      <c r="K48" s="56"/>
      <c r="L48" s="57"/>
    </row>
    <row r="49" spans="1:12" ht="15" x14ac:dyDescent="0.25">
      <c r="A49" s="24"/>
      <c r="B49" s="16"/>
      <c r="C49" s="11"/>
      <c r="D49" s="6"/>
      <c r="E49" s="50"/>
      <c r="F49" s="55"/>
      <c r="G49" s="56"/>
      <c r="H49" s="56"/>
      <c r="I49" s="56"/>
      <c r="J49" s="56"/>
      <c r="K49" s="56"/>
      <c r="L49" s="56"/>
    </row>
    <row r="50" spans="1:12" ht="15" x14ac:dyDescent="0.25">
      <c r="A50" s="24"/>
      <c r="B50" s="16"/>
      <c r="C50" s="11"/>
      <c r="D50" s="6"/>
      <c r="E50" s="50"/>
      <c r="F50" s="55"/>
      <c r="G50" s="56"/>
      <c r="H50" s="57"/>
      <c r="I50" s="57"/>
      <c r="J50" s="56"/>
      <c r="K50" s="56"/>
      <c r="L50" s="56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53">
        <f>SUM(G44:G50)</f>
        <v>18.32</v>
      </c>
      <c r="H51" s="53">
        <f>SUM(H44:H50)</f>
        <v>17.439999999999998</v>
      </c>
      <c r="I51" s="53">
        <f>SUM(I44:I50)</f>
        <v>61.14</v>
      </c>
      <c r="J51" s="53">
        <f>SUM(J44:J50)</f>
        <v>472.17999999999995</v>
      </c>
      <c r="K51" s="66"/>
      <c r="L51" s="53">
        <f>SUM(L44:L50)</f>
        <v>76.959999999999994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50" t="s">
        <v>61</v>
      </c>
      <c r="F53" s="55">
        <v>255</v>
      </c>
      <c r="G53" s="56">
        <v>2.02</v>
      </c>
      <c r="H53" s="56">
        <v>5.01</v>
      </c>
      <c r="I53" s="56">
        <v>17.22</v>
      </c>
      <c r="J53" s="56">
        <v>121.86</v>
      </c>
      <c r="K53" s="56">
        <v>53.08</v>
      </c>
      <c r="L53" s="56">
        <v>14</v>
      </c>
    </row>
    <row r="54" spans="1:12" ht="15" x14ac:dyDescent="0.25">
      <c r="A54" s="24"/>
      <c r="B54" s="16"/>
      <c r="C54" s="11"/>
      <c r="D54" s="7" t="s">
        <v>26</v>
      </c>
      <c r="E54" s="50" t="s">
        <v>49</v>
      </c>
      <c r="F54" s="55">
        <v>170</v>
      </c>
      <c r="G54" s="56">
        <v>14.04</v>
      </c>
      <c r="H54" s="56">
        <v>16.36</v>
      </c>
      <c r="I54" s="56">
        <v>37.01</v>
      </c>
      <c r="J54" s="56">
        <v>352.06</v>
      </c>
      <c r="K54" s="56">
        <v>130.02000000000001</v>
      </c>
      <c r="L54" s="56">
        <v>57.43</v>
      </c>
    </row>
    <row r="55" spans="1:12" ht="15" x14ac:dyDescent="0.25">
      <c r="A55" s="24"/>
      <c r="B55" s="16"/>
      <c r="C55" s="11"/>
      <c r="D55" s="7" t="s">
        <v>27</v>
      </c>
      <c r="E55" s="50"/>
      <c r="F55" s="55"/>
      <c r="G55" s="56"/>
      <c r="H55" s="56"/>
      <c r="I55" s="56"/>
      <c r="J55" s="56"/>
      <c r="K55" s="56"/>
      <c r="L55" s="57"/>
    </row>
    <row r="56" spans="1:12" ht="15" x14ac:dyDescent="0.25">
      <c r="A56" s="24"/>
      <c r="B56" s="16"/>
      <c r="C56" s="11"/>
      <c r="D56" s="7" t="s">
        <v>28</v>
      </c>
      <c r="E56" s="50" t="s">
        <v>42</v>
      </c>
      <c r="F56" s="55">
        <v>200</v>
      </c>
      <c r="G56" s="58"/>
      <c r="H56" s="58"/>
      <c r="I56" s="56">
        <v>11.98</v>
      </c>
      <c r="J56" s="56">
        <v>47.88</v>
      </c>
      <c r="K56" s="56">
        <v>283.01</v>
      </c>
      <c r="L56" s="56">
        <v>2.19</v>
      </c>
    </row>
    <row r="57" spans="1:12" ht="15" x14ac:dyDescent="0.25">
      <c r="A57" s="24"/>
      <c r="B57" s="16"/>
      <c r="C57" s="11"/>
      <c r="D57" s="7" t="s">
        <v>29</v>
      </c>
      <c r="E57" s="50" t="s">
        <v>78</v>
      </c>
      <c r="F57" s="55">
        <v>40</v>
      </c>
      <c r="G57" s="57">
        <v>3.2</v>
      </c>
      <c r="H57" s="56">
        <v>0.4</v>
      </c>
      <c r="I57" s="56">
        <v>20.399999999999999</v>
      </c>
      <c r="J57" s="56">
        <v>96</v>
      </c>
      <c r="K57" s="56">
        <v>4.07</v>
      </c>
      <c r="L57" s="56">
        <v>6.27</v>
      </c>
    </row>
    <row r="58" spans="1:12" ht="15" x14ac:dyDescent="0.25">
      <c r="A58" s="24"/>
      <c r="B58" s="16"/>
      <c r="C58" s="11"/>
      <c r="D58" s="7" t="s">
        <v>30</v>
      </c>
      <c r="E58" s="50" t="s">
        <v>37</v>
      </c>
      <c r="F58" s="55">
        <v>40</v>
      </c>
      <c r="G58" s="57">
        <v>3.2</v>
      </c>
      <c r="H58" s="56">
        <v>0.4</v>
      </c>
      <c r="I58" s="57">
        <v>18.399999999999999</v>
      </c>
      <c r="J58" s="56">
        <v>88</v>
      </c>
      <c r="K58" s="56">
        <v>421.11</v>
      </c>
      <c r="L58" s="56">
        <v>6.18</v>
      </c>
    </row>
    <row r="59" spans="1:12" ht="15" x14ac:dyDescent="0.25">
      <c r="A59" s="24"/>
      <c r="B59" s="16"/>
      <c r="C59" s="11"/>
      <c r="D59" s="6"/>
      <c r="E59" s="50"/>
      <c r="F59" s="55"/>
      <c r="G59" s="56"/>
      <c r="H59" s="56"/>
      <c r="I59" s="56"/>
      <c r="J59" s="56"/>
      <c r="K59" s="56"/>
      <c r="L59" s="56"/>
    </row>
    <row r="60" spans="1:12" ht="15" x14ac:dyDescent="0.25">
      <c r="A60" s="24"/>
      <c r="B60" s="16"/>
      <c r="C60" s="11"/>
      <c r="D60" s="6"/>
      <c r="E60" s="50"/>
      <c r="F60" s="55"/>
      <c r="G60" s="57"/>
      <c r="H60" s="57"/>
      <c r="I60" s="57"/>
      <c r="J60" s="55"/>
      <c r="K60" s="56"/>
      <c r="L60" s="56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53">
        <f>SUM(G53:G60)</f>
        <v>22.459999999999997</v>
      </c>
      <c r="H61" s="53">
        <f>SUM(H53:H60)</f>
        <v>22.169999999999995</v>
      </c>
      <c r="I61" s="53">
        <f>SUM(I53:I60)</f>
        <v>105.00999999999999</v>
      </c>
      <c r="J61" s="54">
        <f>SUM(J53:J60)</f>
        <v>705.80000000000007</v>
      </c>
      <c r="K61" s="66"/>
      <c r="L61" s="53">
        <f>SUM(L53:L60)</f>
        <v>86.07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83" t="s">
        <v>4</v>
      </c>
      <c r="D62" s="84"/>
      <c r="E62" s="30"/>
      <c r="F62" s="31"/>
      <c r="G62" s="69">
        <f>G61+G51</f>
        <v>40.78</v>
      </c>
      <c r="H62" s="69">
        <f>H61+H51</f>
        <v>39.609999999999992</v>
      </c>
      <c r="I62" s="69">
        <f>I61+I51</f>
        <v>166.14999999999998</v>
      </c>
      <c r="J62" s="69">
        <f>J61+J51</f>
        <v>1177.98</v>
      </c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50" t="s">
        <v>72</v>
      </c>
      <c r="F63" s="55">
        <v>90</v>
      </c>
      <c r="G63" s="56">
        <v>9.08</v>
      </c>
      <c r="H63" s="56">
        <v>8</v>
      </c>
      <c r="I63" s="56">
        <v>6.28</v>
      </c>
      <c r="J63" s="56">
        <v>134.37</v>
      </c>
      <c r="K63" s="56">
        <v>591.4</v>
      </c>
      <c r="L63" s="56">
        <v>53.36</v>
      </c>
    </row>
    <row r="64" spans="1:12" ht="15" x14ac:dyDescent="0.25">
      <c r="A64" s="24"/>
      <c r="B64" s="16"/>
      <c r="C64" s="11"/>
      <c r="D64" s="46" t="s">
        <v>19</v>
      </c>
      <c r="E64" s="50" t="s">
        <v>39</v>
      </c>
      <c r="F64" s="55">
        <v>170</v>
      </c>
      <c r="G64" s="58">
        <v>7</v>
      </c>
      <c r="H64" s="58">
        <v>3.89</v>
      </c>
      <c r="I64" s="56">
        <v>41.01</v>
      </c>
      <c r="J64" s="56">
        <v>227.23</v>
      </c>
      <c r="K64" s="56">
        <v>211</v>
      </c>
      <c r="L64" s="56">
        <v>15.14</v>
      </c>
    </row>
    <row r="65" spans="1:12" ht="15" x14ac:dyDescent="0.25">
      <c r="A65" s="24"/>
      <c r="B65" s="16"/>
      <c r="C65" s="11"/>
      <c r="D65" s="7" t="s">
        <v>20</v>
      </c>
      <c r="E65" s="50" t="s">
        <v>42</v>
      </c>
      <c r="F65" s="55">
        <v>200</v>
      </c>
      <c r="G65" s="58"/>
      <c r="H65" s="58"/>
      <c r="I65" s="56">
        <v>11.98</v>
      </c>
      <c r="J65" s="56">
        <v>47.88</v>
      </c>
      <c r="K65" s="56">
        <v>283.01</v>
      </c>
      <c r="L65" s="56">
        <v>2.19</v>
      </c>
    </row>
    <row r="66" spans="1:12" ht="15" x14ac:dyDescent="0.25">
      <c r="A66" s="24"/>
      <c r="B66" s="16"/>
      <c r="C66" s="11"/>
      <c r="D66" s="7" t="s">
        <v>21</v>
      </c>
      <c r="E66" s="50" t="s">
        <v>78</v>
      </c>
      <c r="F66" s="55">
        <v>40</v>
      </c>
      <c r="G66" s="57">
        <v>3.2</v>
      </c>
      <c r="H66" s="56">
        <v>0.4</v>
      </c>
      <c r="I66" s="56">
        <v>20.399999999999999</v>
      </c>
      <c r="J66" s="55">
        <v>96</v>
      </c>
      <c r="K66" s="56">
        <v>4.07</v>
      </c>
      <c r="L66" s="56">
        <v>6.27</v>
      </c>
    </row>
    <row r="67" spans="1:12" ht="15" x14ac:dyDescent="0.25">
      <c r="A67" s="24"/>
      <c r="B67" s="16"/>
      <c r="C67" s="11"/>
      <c r="D67" s="7" t="s">
        <v>22</v>
      </c>
      <c r="E67" s="50"/>
      <c r="F67" s="55"/>
      <c r="G67" s="56"/>
      <c r="H67" s="56"/>
      <c r="I67" s="56"/>
      <c r="J67" s="56"/>
      <c r="K67" s="56"/>
      <c r="L67" s="56"/>
    </row>
    <row r="68" spans="1:12" ht="15" x14ac:dyDescent="0.25">
      <c r="A68" s="24"/>
      <c r="B68" s="16"/>
      <c r="C68" s="11"/>
      <c r="D68" s="46" t="s">
        <v>34</v>
      </c>
      <c r="E68" s="50"/>
      <c r="F68" s="55"/>
      <c r="G68" s="56"/>
      <c r="H68" s="56"/>
      <c r="I68" s="56"/>
      <c r="J68" s="56"/>
      <c r="K68" s="56"/>
      <c r="L68" s="56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59">
        <f>SUM(G63:G69)</f>
        <v>19.279999999999998</v>
      </c>
      <c r="H70" s="59">
        <f>SUM(H63:H69)</f>
        <v>12.290000000000001</v>
      </c>
      <c r="I70" s="59">
        <f>SUM(I63:I69)</f>
        <v>79.669999999999987</v>
      </c>
      <c r="J70" s="59">
        <f>SUM(J63:J69)</f>
        <v>505.48</v>
      </c>
      <c r="K70" s="66"/>
      <c r="L70" s="59">
        <f>SUM(L63:L69)</f>
        <v>76.959999999999994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50" t="s">
        <v>62</v>
      </c>
      <c r="F72" s="55">
        <v>250</v>
      </c>
      <c r="G72" s="56">
        <v>2.73</v>
      </c>
      <c r="H72" s="56">
        <v>5.16</v>
      </c>
      <c r="I72" s="56">
        <v>20.68</v>
      </c>
      <c r="J72" s="56">
        <v>140.22999999999999</v>
      </c>
      <c r="K72" s="56">
        <v>65.11</v>
      </c>
      <c r="L72" s="56">
        <v>7.17</v>
      </c>
    </row>
    <row r="73" spans="1:12" ht="15" x14ac:dyDescent="0.25">
      <c r="A73" s="24"/>
      <c r="B73" s="16"/>
      <c r="C73" s="11"/>
      <c r="D73" s="7" t="s">
        <v>26</v>
      </c>
      <c r="E73" s="50" t="s">
        <v>40</v>
      </c>
      <c r="F73" s="55">
        <v>90</v>
      </c>
      <c r="G73" s="57">
        <v>9.4</v>
      </c>
      <c r="H73" s="56">
        <v>10.38</v>
      </c>
      <c r="I73" s="56">
        <v>7.74</v>
      </c>
      <c r="J73" s="56">
        <v>162.41999999999999</v>
      </c>
      <c r="K73" s="56">
        <v>502.25</v>
      </c>
      <c r="L73" s="56">
        <v>53.15</v>
      </c>
    </row>
    <row r="74" spans="1:12" ht="15" x14ac:dyDescent="0.25">
      <c r="A74" s="24"/>
      <c r="B74" s="16"/>
      <c r="C74" s="11"/>
      <c r="D74" s="7" t="s">
        <v>27</v>
      </c>
      <c r="E74" s="50" t="s">
        <v>41</v>
      </c>
      <c r="F74" s="55">
        <v>170</v>
      </c>
      <c r="G74" s="56">
        <v>4.3600000000000003</v>
      </c>
      <c r="H74" s="56">
        <v>4.9400000000000004</v>
      </c>
      <c r="I74" s="56">
        <v>28.19</v>
      </c>
      <c r="J74" s="56">
        <v>174.9</v>
      </c>
      <c r="K74" s="56">
        <v>138.6</v>
      </c>
      <c r="L74" s="56">
        <v>11.11</v>
      </c>
    </row>
    <row r="75" spans="1:12" ht="15" x14ac:dyDescent="0.25">
      <c r="A75" s="24"/>
      <c r="B75" s="16"/>
      <c r="C75" s="11"/>
      <c r="D75" s="7" t="s">
        <v>28</v>
      </c>
      <c r="E75" s="50" t="s">
        <v>42</v>
      </c>
      <c r="F75" s="55">
        <v>200</v>
      </c>
      <c r="G75" s="56"/>
      <c r="H75" s="56"/>
      <c r="I75" s="56">
        <v>11.98</v>
      </c>
      <c r="J75" s="56">
        <v>47.88</v>
      </c>
      <c r="K75" s="56">
        <v>283.01</v>
      </c>
      <c r="L75" s="56">
        <v>2.19</v>
      </c>
    </row>
    <row r="76" spans="1:12" ht="15" x14ac:dyDescent="0.25">
      <c r="A76" s="24"/>
      <c r="B76" s="16"/>
      <c r="C76" s="11"/>
      <c r="D76" s="7" t="s">
        <v>29</v>
      </c>
      <c r="E76" s="50" t="s">
        <v>78</v>
      </c>
      <c r="F76" s="55">
        <v>40</v>
      </c>
      <c r="G76" s="57">
        <v>3.2</v>
      </c>
      <c r="H76" s="56">
        <v>0.4</v>
      </c>
      <c r="I76" s="56">
        <v>20.399999999999999</v>
      </c>
      <c r="J76" s="55">
        <v>96</v>
      </c>
      <c r="K76" s="56">
        <v>4.07</v>
      </c>
      <c r="L76" s="56">
        <v>6.27</v>
      </c>
    </row>
    <row r="77" spans="1:12" ht="15" x14ac:dyDescent="0.25">
      <c r="A77" s="24"/>
      <c r="B77" s="16"/>
      <c r="C77" s="11"/>
      <c r="D77" s="7" t="s">
        <v>30</v>
      </c>
      <c r="E77" s="50" t="s">
        <v>37</v>
      </c>
      <c r="F77" s="55">
        <v>40</v>
      </c>
      <c r="G77" s="57">
        <v>3.2</v>
      </c>
      <c r="H77" s="56">
        <v>0.4</v>
      </c>
      <c r="I77" s="57">
        <v>18.399999999999999</v>
      </c>
      <c r="J77" s="55">
        <v>88</v>
      </c>
      <c r="K77" s="56">
        <v>421.11</v>
      </c>
      <c r="L77" s="56">
        <v>6.18</v>
      </c>
    </row>
    <row r="78" spans="1:12" ht="15" x14ac:dyDescent="0.25">
      <c r="A78" s="24"/>
      <c r="B78" s="16"/>
      <c r="C78" s="11"/>
      <c r="D78" s="6"/>
      <c r="E78" s="40"/>
      <c r="F78" s="41"/>
      <c r="G78" s="56"/>
      <c r="H78" s="56"/>
      <c r="I78" s="56"/>
      <c r="J78" s="56"/>
      <c r="K78" s="42"/>
      <c r="L78" s="56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59">
        <f>SUM(G72:G79)</f>
        <v>22.89</v>
      </c>
      <c r="H80" s="59">
        <f>SUM(H72:H79)</f>
        <v>21.279999999999998</v>
      </c>
      <c r="I80" s="59">
        <f>SUM(I72:I79)</f>
        <v>107.39000000000001</v>
      </c>
      <c r="J80" s="59">
        <f>SUM(J72:J79)</f>
        <v>709.43</v>
      </c>
      <c r="K80" s="66"/>
      <c r="L80" s="59">
        <f>SUM(L72:L79)</f>
        <v>86.07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83" t="s">
        <v>4</v>
      </c>
      <c r="D81" s="84"/>
      <c r="E81" s="30"/>
      <c r="F81" s="31"/>
      <c r="G81" s="69">
        <f>G80+G70</f>
        <v>42.17</v>
      </c>
      <c r="H81" s="69">
        <f>H80+H70</f>
        <v>33.57</v>
      </c>
      <c r="I81" s="69">
        <f>I80+I70</f>
        <v>187.06</v>
      </c>
      <c r="J81" s="69">
        <f>J80+J70</f>
        <v>1214.9099999999999</v>
      </c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50" t="s">
        <v>73</v>
      </c>
      <c r="F82" s="55">
        <v>80</v>
      </c>
      <c r="G82" s="56">
        <v>12.86</v>
      </c>
      <c r="H82" s="56">
        <v>5.48</v>
      </c>
      <c r="I82" s="56">
        <v>14.47</v>
      </c>
      <c r="J82" s="56">
        <v>160.88999999999999</v>
      </c>
      <c r="K82" s="56">
        <v>232.54</v>
      </c>
      <c r="L82" s="56">
        <v>37.86</v>
      </c>
    </row>
    <row r="83" spans="1:12" ht="15" x14ac:dyDescent="0.25">
      <c r="A83" s="24"/>
      <c r="B83" s="16"/>
      <c r="C83" s="11"/>
      <c r="D83" s="46" t="s">
        <v>19</v>
      </c>
      <c r="E83" s="50" t="s">
        <v>74</v>
      </c>
      <c r="F83" s="55">
        <v>175</v>
      </c>
      <c r="G83" s="56">
        <v>5.1100000000000003</v>
      </c>
      <c r="H83" s="56">
        <v>6.65</v>
      </c>
      <c r="I83" s="56">
        <v>41.56</v>
      </c>
      <c r="J83" s="56">
        <v>247.76</v>
      </c>
      <c r="K83" s="56">
        <v>181.99</v>
      </c>
      <c r="L83" s="56">
        <v>26.14</v>
      </c>
    </row>
    <row r="84" spans="1:12" ht="15" x14ac:dyDescent="0.25">
      <c r="A84" s="24"/>
      <c r="B84" s="16"/>
      <c r="C84" s="11"/>
      <c r="D84" s="7" t="s">
        <v>20</v>
      </c>
      <c r="E84" s="50" t="s">
        <v>75</v>
      </c>
      <c r="F84" s="55">
        <v>200</v>
      </c>
      <c r="G84" s="56">
        <v>0.17</v>
      </c>
      <c r="H84" s="56">
        <v>7.0000000000000007E-2</v>
      </c>
      <c r="I84" s="56">
        <v>12.4</v>
      </c>
      <c r="J84" s="57">
        <v>54.1</v>
      </c>
      <c r="K84" s="56">
        <v>283.19</v>
      </c>
      <c r="L84" s="56">
        <v>5.9</v>
      </c>
    </row>
    <row r="85" spans="1:12" ht="15" x14ac:dyDescent="0.25">
      <c r="A85" s="24"/>
      <c r="B85" s="16"/>
      <c r="C85" s="11"/>
      <c r="D85" s="7" t="s">
        <v>21</v>
      </c>
      <c r="E85" s="50" t="s">
        <v>78</v>
      </c>
      <c r="F85" s="55">
        <v>45</v>
      </c>
      <c r="G85" s="57">
        <v>3.6</v>
      </c>
      <c r="H85" s="56">
        <v>0.45</v>
      </c>
      <c r="I85" s="56">
        <v>22.95</v>
      </c>
      <c r="J85" s="55">
        <v>108</v>
      </c>
      <c r="K85" s="56">
        <v>4.08</v>
      </c>
      <c r="L85" s="56">
        <v>7.06</v>
      </c>
    </row>
    <row r="86" spans="1:12" ht="15" x14ac:dyDescent="0.25">
      <c r="A86" s="24"/>
      <c r="B86" s="16"/>
      <c r="C86" s="11"/>
      <c r="D86" s="7" t="s">
        <v>22</v>
      </c>
      <c r="E86" s="50"/>
      <c r="F86" s="55"/>
      <c r="G86" s="56"/>
      <c r="H86" s="56"/>
      <c r="I86" s="56"/>
      <c r="J86" s="56"/>
      <c r="K86" s="56"/>
      <c r="L86" s="56"/>
    </row>
    <row r="87" spans="1:12" ht="15" x14ac:dyDescent="0.25">
      <c r="A87" s="24"/>
      <c r="B87" s="16"/>
      <c r="C87" s="11"/>
      <c r="D87" s="46" t="s">
        <v>24</v>
      </c>
      <c r="E87" s="49"/>
      <c r="F87" s="41"/>
      <c r="G87" s="41"/>
      <c r="H87" s="41"/>
      <c r="I87" s="41"/>
      <c r="J87" s="56"/>
      <c r="K87" s="42"/>
      <c r="L87" s="41"/>
    </row>
    <row r="88" spans="1:12" ht="15" x14ac:dyDescent="0.25">
      <c r="A88" s="24"/>
      <c r="B88" s="16"/>
      <c r="C88" s="11"/>
      <c r="D88" s="6"/>
      <c r="E88" s="50"/>
      <c r="F88" s="55"/>
      <c r="G88" s="57"/>
      <c r="H88" s="57"/>
      <c r="I88" s="57"/>
      <c r="J88" s="55"/>
      <c r="K88" s="56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60">
        <f>SUM(G82:G88)</f>
        <v>21.740000000000002</v>
      </c>
      <c r="H89" s="60">
        <f>SUM(H82:H88)</f>
        <v>12.65</v>
      </c>
      <c r="I89" s="60">
        <f>SUM(I82:I88)</f>
        <v>91.38000000000001</v>
      </c>
      <c r="J89" s="53">
        <f>SUM(J82:J88)</f>
        <v>570.75</v>
      </c>
      <c r="K89" s="61"/>
      <c r="L89" s="60">
        <f>SUM(L82:L88)</f>
        <v>76.960000000000008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50" t="s">
        <v>63</v>
      </c>
      <c r="F91" s="55">
        <v>255</v>
      </c>
      <c r="G91" s="56">
        <v>1.98</v>
      </c>
      <c r="H91" s="56">
        <v>4.96</v>
      </c>
      <c r="I91" s="56">
        <v>10.3</v>
      </c>
      <c r="J91" s="56">
        <v>94.46</v>
      </c>
      <c r="K91" s="56">
        <v>56.12</v>
      </c>
      <c r="L91" s="56">
        <v>14.82</v>
      </c>
    </row>
    <row r="92" spans="1:12" ht="15" x14ac:dyDescent="0.25">
      <c r="A92" s="24"/>
      <c r="B92" s="16"/>
      <c r="C92" s="11"/>
      <c r="D92" s="7" t="s">
        <v>26</v>
      </c>
      <c r="E92" s="50" t="s">
        <v>60</v>
      </c>
      <c r="F92" s="55">
        <v>90</v>
      </c>
      <c r="G92" s="56">
        <v>12.54</v>
      </c>
      <c r="H92" s="56">
        <v>14.61</v>
      </c>
      <c r="I92" s="56">
        <v>3.74</v>
      </c>
      <c r="J92" s="56">
        <v>196.11</v>
      </c>
      <c r="K92" s="56">
        <v>236</v>
      </c>
      <c r="L92" s="56">
        <v>40.799999999999997</v>
      </c>
    </row>
    <row r="93" spans="1:12" ht="15" x14ac:dyDescent="0.25">
      <c r="A93" s="24"/>
      <c r="B93" s="16"/>
      <c r="C93" s="11"/>
      <c r="D93" s="7" t="s">
        <v>27</v>
      </c>
      <c r="E93" s="50" t="s">
        <v>39</v>
      </c>
      <c r="F93" s="55">
        <v>165</v>
      </c>
      <c r="G93" s="56">
        <v>6.76</v>
      </c>
      <c r="H93" s="56">
        <v>4.58</v>
      </c>
      <c r="I93" s="56">
        <v>39.549999999999997</v>
      </c>
      <c r="J93" s="56">
        <v>226.59</v>
      </c>
      <c r="K93" s="56">
        <v>211.41</v>
      </c>
      <c r="L93" s="56">
        <v>16.59</v>
      </c>
    </row>
    <row r="94" spans="1:12" ht="15" x14ac:dyDescent="0.25">
      <c r="A94" s="24"/>
      <c r="B94" s="16"/>
      <c r="C94" s="11"/>
      <c r="D94" s="7" t="s">
        <v>28</v>
      </c>
      <c r="E94" s="50" t="s">
        <v>42</v>
      </c>
      <c r="F94" s="55">
        <v>200</v>
      </c>
      <c r="G94" s="56"/>
      <c r="H94" s="56"/>
      <c r="I94" s="56">
        <v>11.98</v>
      </c>
      <c r="J94" s="56">
        <v>47.88</v>
      </c>
      <c r="K94" s="56">
        <v>283.01</v>
      </c>
      <c r="L94" s="56">
        <v>2.19</v>
      </c>
    </row>
    <row r="95" spans="1:12" ht="15" x14ac:dyDescent="0.25">
      <c r="A95" s="24"/>
      <c r="B95" s="16"/>
      <c r="C95" s="11"/>
      <c r="D95" s="7" t="s">
        <v>29</v>
      </c>
      <c r="E95" s="50" t="s">
        <v>78</v>
      </c>
      <c r="F95" s="55">
        <v>35</v>
      </c>
      <c r="G95" s="56">
        <v>2.8</v>
      </c>
      <c r="H95" s="56">
        <v>0.35</v>
      </c>
      <c r="I95" s="56">
        <v>17.850000000000001</v>
      </c>
      <c r="J95" s="56">
        <v>84</v>
      </c>
      <c r="K95" s="56">
        <v>4.0599999999999996</v>
      </c>
      <c r="L95" s="56">
        <v>5.49</v>
      </c>
    </row>
    <row r="96" spans="1:12" ht="15" x14ac:dyDescent="0.25">
      <c r="A96" s="24"/>
      <c r="B96" s="16"/>
      <c r="C96" s="11"/>
      <c r="D96" s="7" t="s">
        <v>30</v>
      </c>
      <c r="E96" s="50" t="s">
        <v>37</v>
      </c>
      <c r="F96" s="55">
        <v>40</v>
      </c>
      <c r="G96" s="56">
        <v>3.2</v>
      </c>
      <c r="H96" s="56">
        <v>0.4</v>
      </c>
      <c r="I96" s="57">
        <v>18.399999999999999</v>
      </c>
      <c r="J96" s="56">
        <v>88</v>
      </c>
      <c r="K96" s="56">
        <v>421.11</v>
      </c>
      <c r="L96" s="56">
        <v>6.18</v>
      </c>
    </row>
    <row r="97" spans="1:12" ht="15" x14ac:dyDescent="0.25">
      <c r="A97" s="24"/>
      <c r="B97" s="16"/>
      <c r="C97" s="11"/>
      <c r="D97" s="46" t="s">
        <v>34</v>
      </c>
      <c r="E97" s="50"/>
      <c r="F97" s="55"/>
      <c r="G97" s="56"/>
      <c r="H97" s="56"/>
      <c r="I97" s="56"/>
      <c r="J97" s="56"/>
      <c r="K97" s="56"/>
      <c r="L97" s="56"/>
    </row>
    <row r="98" spans="1:12" ht="15" x14ac:dyDescent="0.25">
      <c r="A98" s="24"/>
      <c r="B98" s="16"/>
      <c r="C98" s="11"/>
      <c r="D98" s="6"/>
      <c r="E98" s="50"/>
      <c r="F98" s="55"/>
      <c r="G98" s="56"/>
      <c r="H98" s="56"/>
      <c r="I98" s="56"/>
      <c r="J98" s="62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60">
        <f>SUM(G91:G98)</f>
        <v>27.28</v>
      </c>
      <c r="H99" s="60">
        <f>SUM(H91:H98)</f>
        <v>24.9</v>
      </c>
      <c r="I99" s="60">
        <f>SUM(I91:I98)</f>
        <v>101.82</v>
      </c>
      <c r="J99" s="60">
        <f>SUM(J91:J98)</f>
        <v>737.04</v>
      </c>
      <c r="K99" s="61"/>
      <c r="L99" s="60">
        <f>SUM(L91:L98)</f>
        <v>86.07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83" t="s">
        <v>4</v>
      </c>
      <c r="D100" s="84"/>
      <c r="E100" s="30"/>
      <c r="F100" s="31"/>
      <c r="G100" s="69">
        <f>G99+G89</f>
        <v>49.02</v>
      </c>
      <c r="H100" s="69">
        <f>H99+H89</f>
        <v>37.549999999999997</v>
      </c>
      <c r="I100" s="69">
        <f>I99+I89</f>
        <v>193.2</v>
      </c>
      <c r="J100" s="69">
        <f>J99+J89</f>
        <v>1307.79</v>
      </c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50" t="s">
        <v>49</v>
      </c>
      <c r="F101" s="55">
        <v>150</v>
      </c>
      <c r="G101" s="56">
        <v>12.39</v>
      </c>
      <c r="H101" s="56">
        <v>14.44</v>
      </c>
      <c r="I101" s="56">
        <v>32.659999999999997</v>
      </c>
      <c r="J101" s="56">
        <v>310.64</v>
      </c>
      <c r="K101" s="56">
        <v>130.08000000000001</v>
      </c>
      <c r="L101" s="56">
        <v>38.21</v>
      </c>
    </row>
    <row r="102" spans="1:12" ht="15" x14ac:dyDescent="0.25">
      <c r="A102" s="24"/>
      <c r="B102" s="16"/>
      <c r="C102" s="11"/>
      <c r="D102" s="6"/>
      <c r="E102" s="50"/>
      <c r="F102" s="55"/>
      <c r="G102" s="56"/>
      <c r="H102" s="57"/>
      <c r="I102" s="57"/>
      <c r="J102" s="56"/>
      <c r="K102" s="56"/>
      <c r="L102" s="56"/>
    </row>
    <row r="103" spans="1:12" ht="15" x14ac:dyDescent="0.25">
      <c r="A103" s="24"/>
      <c r="B103" s="16"/>
      <c r="C103" s="11"/>
      <c r="D103" s="7" t="s">
        <v>20</v>
      </c>
      <c r="E103" s="50" t="s">
        <v>53</v>
      </c>
      <c r="F103" s="55">
        <v>200</v>
      </c>
      <c r="G103" s="58"/>
      <c r="H103" s="58"/>
      <c r="I103" s="56">
        <v>9.4</v>
      </c>
      <c r="J103" s="56">
        <v>38.5</v>
      </c>
      <c r="K103" s="56">
        <v>282.14999999999998</v>
      </c>
      <c r="L103" s="56">
        <v>8.5399999999999991</v>
      </c>
    </row>
    <row r="104" spans="1:12" ht="15" x14ac:dyDescent="0.25">
      <c r="A104" s="24"/>
      <c r="B104" s="16"/>
      <c r="C104" s="11"/>
      <c r="D104" s="7" t="s">
        <v>21</v>
      </c>
      <c r="E104" s="50" t="s">
        <v>78</v>
      </c>
      <c r="F104" s="55">
        <v>40</v>
      </c>
      <c r="G104" s="57">
        <v>3.2</v>
      </c>
      <c r="H104" s="57">
        <v>0.4</v>
      </c>
      <c r="I104" s="57">
        <v>20.399999999999999</v>
      </c>
      <c r="J104" s="56">
        <v>96</v>
      </c>
      <c r="K104" s="56">
        <v>4.07</v>
      </c>
      <c r="L104" s="56">
        <v>6.27</v>
      </c>
    </row>
    <row r="105" spans="1:12" ht="15" x14ac:dyDescent="0.25">
      <c r="A105" s="24"/>
      <c r="B105" s="16"/>
      <c r="C105" s="11"/>
      <c r="D105" s="7" t="s">
        <v>22</v>
      </c>
      <c r="E105" s="50" t="s">
        <v>36</v>
      </c>
      <c r="F105" s="55">
        <v>110</v>
      </c>
      <c r="G105" s="56">
        <v>0.44</v>
      </c>
      <c r="H105" s="56">
        <v>0.44</v>
      </c>
      <c r="I105" s="56">
        <v>17.27</v>
      </c>
      <c r="J105" s="56">
        <v>74.8</v>
      </c>
      <c r="K105" s="56">
        <v>38.85</v>
      </c>
      <c r="L105" s="56">
        <v>23.94</v>
      </c>
    </row>
    <row r="106" spans="1:12" ht="15" x14ac:dyDescent="0.25">
      <c r="A106" s="24"/>
      <c r="B106" s="16"/>
      <c r="C106" s="11"/>
      <c r="D106" s="6"/>
      <c r="E106" s="50"/>
      <c r="F106" s="55"/>
      <c r="G106" s="55"/>
      <c r="H106" s="57"/>
      <c r="I106" s="57"/>
      <c r="J106" s="55"/>
      <c r="K106" s="56"/>
      <c r="L106" s="56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53">
        <f>SUM(G101:G107)</f>
        <v>16.03</v>
      </c>
      <c r="H108" s="53">
        <f>SUM(H101:H107)</f>
        <v>15.28</v>
      </c>
      <c r="I108" s="53">
        <f>SUM(I101:I107)</f>
        <v>79.72999999999999</v>
      </c>
      <c r="J108" s="53">
        <f>SUM(J101:J107)</f>
        <v>519.93999999999994</v>
      </c>
      <c r="K108" s="66"/>
      <c r="L108" s="53">
        <f>SUM(L101:L107)</f>
        <v>76.959999999999994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50" t="s">
        <v>54</v>
      </c>
      <c r="F110" s="55">
        <v>200</v>
      </c>
      <c r="G110" s="56">
        <v>4.8899999999999997</v>
      </c>
      <c r="H110" s="56">
        <v>3.72</v>
      </c>
      <c r="I110" s="56">
        <v>16.239999999999998</v>
      </c>
      <c r="J110" s="56">
        <v>118.21</v>
      </c>
      <c r="K110" s="56">
        <v>129.09</v>
      </c>
      <c r="L110" s="56">
        <v>13.67</v>
      </c>
    </row>
    <row r="111" spans="1:12" ht="15" x14ac:dyDescent="0.25">
      <c r="A111" s="24"/>
      <c r="B111" s="16"/>
      <c r="C111" s="11"/>
      <c r="D111" s="7" t="s">
        <v>26</v>
      </c>
      <c r="E111" s="50" t="s">
        <v>44</v>
      </c>
      <c r="F111" s="55">
        <v>90</v>
      </c>
      <c r="G111" s="56">
        <v>11.97</v>
      </c>
      <c r="H111" s="56">
        <v>13.81</v>
      </c>
      <c r="I111" s="56">
        <v>12.52</v>
      </c>
      <c r="J111" s="56">
        <v>222.17</v>
      </c>
      <c r="K111" s="56">
        <v>502.56</v>
      </c>
      <c r="L111" s="56">
        <v>44.3</v>
      </c>
    </row>
    <row r="112" spans="1:12" ht="15" x14ac:dyDescent="0.25">
      <c r="A112" s="24"/>
      <c r="B112" s="16"/>
      <c r="C112" s="11"/>
      <c r="D112" s="7" t="s">
        <v>27</v>
      </c>
      <c r="E112" s="50" t="s">
        <v>52</v>
      </c>
      <c r="F112" s="55">
        <v>165</v>
      </c>
      <c r="G112" s="56">
        <v>6.76</v>
      </c>
      <c r="H112" s="56">
        <v>4.58</v>
      </c>
      <c r="I112" s="56">
        <v>39.549999999999997</v>
      </c>
      <c r="J112" s="56">
        <v>226.59</v>
      </c>
      <c r="K112" s="56">
        <v>211.41</v>
      </c>
      <c r="L112" s="56">
        <v>16.59</v>
      </c>
    </row>
    <row r="113" spans="1:12" ht="15" x14ac:dyDescent="0.25">
      <c r="A113" s="24"/>
      <c r="B113" s="16"/>
      <c r="C113" s="11"/>
      <c r="D113" s="7" t="s">
        <v>28</v>
      </c>
      <c r="E113" s="50" t="s">
        <v>42</v>
      </c>
      <c r="F113" s="55">
        <v>200</v>
      </c>
      <c r="G113" s="56"/>
      <c r="H113" s="56"/>
      <c r="I113" s="56">
        <v>11.98</v>
      </c>
      <c r="J113" s="56">
        <v>47.88</v>
      </c>
      <c r="K113" s="56">
        <v>283.01</v>
      </c>
      <c r="L113" s="56">
        <v>2.19</v>
      </c>
    </row>
    <row r="114" spans="1:12" ht="15" x14ac:dyDescent="0.25">
      <c r="A114" s="24"/>
      <c r="B114" s="16"/>
      <c r="C114" s="11"/>
      <c r="D114" s="7" t="s">
        <v>29</v>
      </c>
      <c r="E114" s="50" t="s">
        <v>78</v>
      </c>
      <c r="F114" s="55">
        <v>30</v>
      </c>
      <c r="G114" s="57">
        <v>2.4</v>
      </c>
      <c r="H114" s="57">
        <v>0.3</v>
      </c>
      <c r="I114" s="57">
        <v>15.3</v>
      </c>
      <c r="J114" s="55">
        <v>72</v>
      </c>
      <c r="K114" s="56">
        <v>4.09</v>
      </c>
      <c r="L114" s="56">
        <v>4.7</v>
      </c>
    </row>
    <row r="115" spans="1:12" ht="15" x14ac:dyDescent="0.25">
      <c r="A115" s="24"/>
      <c r="B115" s="16"/>
      <c r="C115" s="11"/>
      <c r="D115" s="7" t="s">
        <v>30</v>
      </c>
      <c r="E115" s="50" t="s">
        <v>37</v>
      </c>
      <c r="F115" s="55">
        <v>30</v>
      </c>
      <c r="G115" s="57">
        <v>2.4</v>
      </c>
      <c r="H115" s="57">
        <v>0.3</v>
      </c>
      <c r="I115" s="57">
        <v>13.8</v>
      </c>
      <c r="J115" s="55">
        <v>66</v>
      </c>
      <c r="K115" s="56">
        <v>1.2</v>
      </c>
      <c r="L115" s="56">
        <v>4.62</v>
      </c>
    </row>
    <row r="116" spans="1:12" ht="15" x14ac:dyDescent="0.25">
      <c r="A116" s="24"/>
      <c r="B116" s="16"/>
      <c r="C116" s="11"/>
      <c r="D116" s="6"/>
      <c r="E116" s="50"/>
      <c r="F116" s="55"/>
      <c r="G116" s="56"/>
      <c r="H116" s="56"/>
      <c r="I116" s="56"/>
      <c r="J116" s="56"/>
      <c r="K116" s="56"/>
      <c r="L116" s="56"/>
    </row>
    <row r="117" spans="1:12" ht="15" x14ac:dyDescent="0.25">
      <c r="A117" s="24"/>
      <c r="B117" s="16"/>
      <c r="C117" s="11"/>
      <c r="D117" s="6"/>
      <c r="E117" s="40"/>
      <c r="F117" s="41"/>
      <c r="G117" s="56"/>
      <c r="H117" s="56"/>
      <c r="I117" s="56"/>
      <c r="J117" s="56"/>
      <c r="K117" s="42"/>
      <c r="L117" s="56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59">
        <f>SUM(G110:G117)</f>
        <v>28.419999999999995</v>
      </c>
      <c r="H118" s="59">
        <f>SUM(H110:H117)</f>
        <v>22.71</v>
      </c>
      <c r="I118" s="59">
        <f>SUM(I110:I117)</f>
        <v>109.39</v>
      </c>
      <c r="J118" s="59">
        <f>SUM(J110:J117)</f>
        <v>752.85</v>
      </c>
      <c r="K118" s="66"/>
      <c r="L118" s="59">
        <f>SUM(L110:L117)</f>
        <v>86.070000000000007</v>
      </c>
    </row>
    <row r="119" spans="1:12" ht="15.75" thickBot="1" x14ac:dyDescent="0.25">
      <c r="A119" s="28">
        <f>A101</f>
        <v>2</v>
      </c>
      <c r="B119" s="29">
        <f>B101</f>
        <v>1</v>
      </c>
      <c r="C119" s="83" t="s">
        <v>4</v>
      </c>
      <c r="D119" s="84"/>
      <c r="E119" s="30"/>
      <c r="F119" s="31"/>
      <c r="G119" s="69">
        <f>G118+G108</f>
        <v>44.449999999999996</v>
      </c>
      <c r="H119" s="69">
        <f>H118+H108</f>
        <v>37.99</v>
      </c>
      <c r="I119" s="69">
        <f>I118+I108</f>
        <v>189.12</v>
      </c>
      <c r="J119" s="69">
        <f>J118+J108</f>
        <v>1272.79</v>
      </c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50" t="s">
        <v>64</v>
      </c>
      <c r="F120" s="55">
        <v>170</v>
      </c>
      <c r="G120" s="56">
        <v>6.99</v>
      </c>
      <c r="H120" s="56">
        <v>7.74</v>
      </c>
      <c r="I120" s="56">
        <v>37.840000000000003</v>
      </c>
      <c r="J120" s="56">
        <v>249.75</v>
      </c>
      <c r="K120" s="56">
        <v>470.94</v>
      </c>
      <c r="L120" s="56">
        <v>39.700000000000003</v>
      </c>
    </row>
    <row r="121" spans="1:12" ht="15" x14ac:dyDescent="0.25">
      <c r="A121" s="15"/>
      <c r="B121" s="16"/>
      <c r="C121" s="11"/>
      <c r="D121" s="6"/>
      <c r="E121" s="50"/>
      <c r="F121" s="55"/>
      <c r="G121" s="56"/>
      <c r="H121" s="56"/>
      <c r="I121" s="58"/>
      <c r="J121" s="55"/>
      <c r="K121" s="56"/>
      <c r="L121" s="56"/>
    </row>
    <row r="122" spans="1:12" ht="15" x14ac:dyDescent="0.25">
      <c r="A122" s="15"/>
      <c r="B122" s="16"/>
      <c r="C122" s="11"/>
      <c r="D122" s="7" t="s">
        <v>20</v>
      </c>
      <c r="E122" s="50" t="s">
        <v>42</v>
      </c>
      <c r="F122" s="55">
        <v>200</v>
      </c>
      <c r="G122" s="58"/>
      <c r="H122" s="58"/>
      <c r="I122" s="56">
        <v>11.98</v>
      </c>
      <c r="J122" s="56">
        <v>47.88</v>
      </c>
      <c r="K122" s="56">
        <v>283.01</v>
      </c>
      <c r="L122" s="56">
        <v>2.19</v>
      </c>
    </row>
    <row r="123" spans="1:12" ht="15" x14ac:dyDescent="0.25">
      <c r="A123" s="15"/>
      <c r="B123" s="16"/>
      <c r="C123" s="11"/>
      <c r="D123" s="7" t="s">
        <v>21</v>
      </c>
      <c r="E123" s="50" t="s">
        <v>78</v>
      </c>
      <c r="F123" s="55">
        <v>40</v>
      </c>
      <c r="G123" s="57">
        <v>3.2</v>
      </c>
      <c r="H123" s="57">
        <v>0.4</v>
      </c>
      <c r="I123" s="57">
        <v>20.399999999999999</v>
      </c>
      <c r="J123" s="55">
        <v>96</v>
      </c>
      <c r="K123" s="56">
        <v>4.07</v>
      </c>
      <c r="L123" s="56">
        <v>6.27</v>
      </c>
    </row>
    <row r="124" spans="1:12" ht="15" x14ac:dyDescent="0.25">
      <c r="A124" s="15"/>
      <c r="B124" s="16"/>
      <c r="C124" s="11"/>
      <c r="D124" s="7" t="s">
        <v>22</v>
      </c>
      <c r="E124" s="50"/>
      <c r="F124" s="55"/>
      <c r="G124" s="57"/>
      <c r="H124" s="57"/>
      <c r="I124" s="57"/>
      <c r="J124" s="55"/>
      <c r="K124" s="56"/>
      <c r="L124" s="56"/>
    </row>
    <row r="125" spans="1:12" ht="15" x14ac:dyDescent="0.25">
      <c r="A125" s="15"/>
      <c r="B125" s="16"/>
      <c r="C125" s="11"/>
      <c r="D125" s="46" t="s">
        <v>34</v>
      </c>
      <c r="E125" s="50"/>
      <c r="F125" s="55"/>
      <c r="G125" s="56"/>
      <c r="H125" s="56"/>
      <c r="I125" s="56"/>
      <c r="J125" s="56"/>
      <c r="K125" s="56"/>
      <c r="L125" s="56"/>
    </row>
    <row r="126" spans="1:12" ht="15" x14ac:dyDescent="0.25">
      <c r="A126" s="15"/>
      <c r="B126" s="16"/>
      <c r="C126" s="11"/>
      <c r="D126" s="46" t="s">
        <v>80</v>
      </c>
      <c r="E126" s="50" t="s">
        <v>38</v>
      </c>
      <c r="F126" s="55">
        <v>100</v>
      </c>
      <c r="G126" s="57">
        <v>3.2</v>
      </c>
      <c r="H126" s="57">
        <v>3.2</v>
      </c>
      <c r="I126" s="57">
        <v>9.1</v>
      </c>
      <c r="J126" s="55">
        <v>78</v>
      </c>
      <c r="K126" s="56">
        <v>476.01</v>
      </c>
      <c r="L126" s="56">
        <v>28.8</v>
      </c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60">
        <f>SUM(G120:G126)</f>
        <v>13.39</v>
      </c>
      <c r="H127" s="60">
        <f>SUM(H120:H126)</f>
        <v>11.34</v>
      </c>
      <c r="I127" s="60">
        <f>SUM(I120:I126)</f>
        <v>79.319999999999993</v>
      </c>
      <c r="J127" s="60">
        <f>SUM(J120:J126)</f>
        <v>471.63</v>
      </c>
      <c r="K127" s="61"/>
      <c r="L127" s="60">
        <f>SUM(L120:L126)</f>
        <v>76.959999999999994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50" t="s">
        <v>47</v>
      </c>
      <c r="F129" s="55">
        <v>250</v>
      </c>
      <c r="G129" s="56">
        <v>7.61</v>
      </c>
      <c r="H129" s="56">
        <v>3.34</v>
      </c>
      <c r="I129" s="56">
        <v>44.1</v>
      </c>
      <c r="J129" s="56">
        <v>237.43</v>
      </c>
      <c r="K129" s="56">
        <v>66.88</v>
      </c>
      <c r="L129" s="56">
        <v>9.8699999999999992</v>
      </c>
    </row>
    <row r="130" spans="1:12" ht="15" x14ac:dyDescent="0.25">
      <c r="A130" s="15"/>
      <c r="B130" s="16"/>
      <c r="C130" s="11"/>
      <c r="D130" s="7" t="s">
        <v>26</v>
      </c>
      <c r="E130" s="50" t="s">
        <v>65</v>
      </c>
      <c r="F130" s="55">
        <v>170</v>
      </c>
      <c r="G130" s="56">
        <v>10.55</v>
      </c>
      <c r="H130" s="56">
        <v>13.13</v>
      </c>
      <c r="I130" s="56">
        <v>22.39</v>
      </c>
      <c r="J130" s="56">
        <v>249.75</v>
      </c>
      <c r="K130" s="56">
        <v>684.59</v>
      </c>
      <c r="L130" s="56">
        <v>61.56</v>
      </c>
    </row>
    <row r="131" spans="1:12" ht="15" x14ac:dyDescent="0.25">
      <c r="A131" s="15"/>
      <c r="B131" s="16"/>
      <c r="C131" s="11"/>
      <c r="D131" s="7" t="s">
        <v>27</v>
      </c>
      <c r="E131" s="50"/>
      <c r="F131" s="55"/>
      <c r="G131" s="56"/>
      <c r="H131" s="56"/>
      <c r="I131" s="56"/>
      <c r="J131" s="57"/>
      <c r="K131" s="56"/>
      <c r="L131" s="57"/>
    </row>
    <row r="132" spans="1:12" ht="15" x14ac:dyDescent="0.25">
      <c r="A132" s="15"/>
      <c r="B132" s="16"/>
      <c r="C132" s="11"/>
      <c r="D132" s="7" t="s">
        <v>28</v>
      </c>
      <c r="E132" s="50" t="s">
        <v>42</v>
      </c>
      <c r="F132" s="55">
        <v>200</v>
      </c>
      <c r="G132" s="58"/>
      <c r="H132" s="58"/>
      <c r="I132" s="56">
        <v>11.98</v>
      </c>
      <c r="J132" s="56">
        <v>47.88</v>
      </c>
      <c r="K132" s="56">
        <v>283.01</v>
      </c>
      <c r="L132" s="56">
        <v>2.19</v>
      </c>
    </row>
    <row r="133" spans="1:12" ht="15" x14ac:dyDescent="0.25">
      <c r="A133" s="15"/>
      <c r="B133" s="16"/>
      <c r="C133" s="11"/>
      <c r="D133" s="7" t="s">
        <v>29</v>
      </c>
      <c r="E133" s="50" t="s">
        <v>78</v>
      </c>
      <c r="F133" s="55">
        <v>40</v>
      </c>
      <c r="G133" s="56">
        <v>3.2</v>
      </c>
      <c r="H133" s="56">
        <v>0.4</v>
      </c>
      <c r="I133" s="56">
        <v>20.399999999999999</v>
      </c>
      <c r="J133" s="56">
        <v>96</v>
      </c>
      <c r="K133" s="56">
        <v>4.07</v>
      </c>
      <c r="L133" s="56">
        <v>6.27</v>
      </c>
    </row>
    <row r="134" spans="1:12" ht="15" x14ac:dyDescent="0.25">
      <c r="A134" s="15"/>
      <c r="B134" s="16"/>
      <c r="C134" s="11"/>
      <c r="D134" s="7" t="s">
        <v>30</v>
      </c>
      <c r="E134" s="50" t="s">
        <v>37</v>
      </c>
      <c r="F134" s="55">
        <v>40</v>
      </c>
      <c r="G134" s="56">
        <v>3.2</v>
      </c>
      <c r="H134" s="56">
        <v>0.4</v>
      </c>
      <c r="I134" s="56">
        <v>18.399999999999999</v>
      </c>
      <c r="J134" s="56">
        <v>88</v>
      </c>
      <c r="K134" s="56">
        <v>421.11</v>
      </c>
      <c r="L134" s="56">
        <v>6.18</v>
      </c>
    </row>
    <row r="135" spans="1:12" ht="15" x14ac:dyDescent="0.25">
      <c r="A135" s="15"/>
      <c r="B135" s="16"/>
      <c r="C135" s="11"/>
      <c r="D135" s="6"/>
      <c r="E135" s="50"/>
      <c r="F135" s="55"/>
      <c r="G135" s="56"/>
      <c r="H135" s="57"/>
      <c r="I135" s="57"/>
      <c r="J135" s="55"/>
      <c r="K135" s="55"/>
      <c r="L135" s="56"/>
    </row>
    <row r="136" spans="1:12" ht="15" x14ac:dyDescent="0.25">
      <c r="A136" s="15"/>
      <c r="B136" s="16"/>
      <c r="C136" s="11"/>
      <c r="D136" s="6"/>
      <c r="E136" s="40"/>
      <c r="F136" s="41"/>
      <c r="G136" s="62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53">
        <f>SUM(G129:G136)</f>
        <v>24.56</v>
      </c>
      <c r="H137" s="53">
        <f>SUM(H129:H136)</f>
        <v>17.269999999999996</v>
      </c>
      <c r="I137" s="53">
        <f>SUM(I129:I136)</f>
        <v>117.27000000000001</v>
      </c>
      <c r="J137" s="53">
        <f>SUM(J129:J136)</f>
        <v>719.06000000000006</v>
      </c>
      <c r="K137" s="66"/>
      <c r="L137" s="53">
        <f>SUM(L129:L136)</f>
        <v>86.07</v>
      </c>
    </row>
    <row r="138" spans="1:12" ht="15.75" thickBot="1" x14ac:dyDescent="0.25">
      <c r="A138" s="32">
        <f>A120</f>
        <v>2</v>
      </c>
      <c r="B138" s="32">
        <f>B120</f>
        <v>2</v>
      </c>
      <c r="C138" s="83" t="s">
        <v>4</v>
      </c>
      <c r="D138" s="84"/>
      <c r="E138" s="30"/>
      <c r="F138" s="31"/>
      <c r="G138" s="69">
        <f>G137+G127</f>
        <v>37.950000000000003</v>
      </c>
      <c r="H138" s="69">
        <f>H137+H127</f>
        <v>28.609999999999996</v>
      </c>
      <c r="I138" s="69">
        <f>I137+I127</f>
        <v>196.59</v>
      </c>
      <c r="J138" s="69">
        <f>J137+J127</f>
        <v>1190.69</v>
      </c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50" t="s">
        <v>43</v>
      </c>
      <c r="F139" s="55">
        <v>150</v>
      </c>
      <c r="G139" s="56">
        <v>8.32</v>
      </c>
      <c r="H139" s="56">
        <v>7.81</v>
      </c>
      <c r="I139" s="56">
        <v>38.71</v>
      </c>
      <c r="J139" s="56">
        <v>259.08999999999997</v>
      </c>
      <c r="K139" s="56">
        <v>211.48</v>
      </c>
      <c r="L139" s="56">
        <v>36.15</v>
      </c>
    </row>
    <row r="140" spans="1:12" ht="15" x14ac:dyDescent="0.25">
      <c r="A140" s="24"/>
      <c r="B140" s="16"/>
      <c r="C140" s="11"/>
      <c r="D140" s="6"/>
      <c r="E140" s="50"/>
      <c r="F140" s="55"/>
      <c r="G140" s="56"/>
      <c r="H140" s="56"/>
      <c r="I140" s="56"/>
      <c r="J140" s="56"/>
      <c r="K140" s="56"/>
      <c r="L140" s="56"/>
    </row>
    <row r="141" spans="1:12" ht="15" x14ac:dyDescent="0.25">
      <c r="A141" s="24"/>
      <c r="B141" s="16"/>
      <c r="C141" s="11"/>
      <c r="D141" s="7" t="s">
        <v>20</v>
      </c>
      <c r="E141" s="50" t="s">
        <v>42</v>
      </c>
      <c r="F141" s="55">
        <v>200</v>
      </c>
      <c r="G141" s="58"/>
      <c r="H141" s="58"/>
      <c r="I141" s="56">
        <v>11.98</v>
      </c>
      <c r="J141" s="56">
        <v>47.88</v>
      </c>
      <c r="K141" s="56">
        <v>283.01</v>
      </c>
      <c r="L141" s="56">
        <v>2.19</v>
      </c>
    </row>
    <row r="142" spans="1:12" ht="16.5" customHeight="1" x14ac:dyDescent="0.25">
      <c r="A142" s="24"/>
      <c r="B142" s="16"/>
      <c r="C142" s="11"/>
      <c r="D142" s="7" t="s">
        <v>21</v>
      </c>
      <c r="E142" s="50" t="s">
        <v>79</v>
      </c>
      <c r="F142" s="55">
        <v>30</v>
      </c>
      <c r="G142" s="57">
        <v>2.4</v>
      </c>
      <c r="H142" s="57">
        <v>0.3</v>
      </c>
      <c r="I142" s="57">
        <v>15.3</v>
      </c>
      <c r="J142" s="56">
        <v>72</v>
      </c>
      <c r="K142" s="56">
        <v>4.09</v>
      </c>
      <c r="L142" s="56">
        <v>4.7</v>
      </c>
    </row>
    <row r="143" spans="1:12" ht="15" x14ac:dyDescent="0.25">
      <c r="A143" s="24"/>
      <c r="B143" s="16"/>
      <c r="C143" s="11"/>
      <c r="D143" s="7" t="s">
        <v>22</v>
      </c>
      <c r="E143" s="50" t="s">
        <v>66</v>
      </c>
      <c r="F143" s="55">
        <v>200</v>
      </c>
      <c r="G143" s="56">
        <v>1</v>
      </c>
      <c r="H143" s="56">
        <v>0.2</v>
      </c>
      <c r="I143" s="56">
        <v>20.2</v>
      </c>
      <c r="J143" s="56">
        <v>92</v>
      </c>
      <c r="K143" s="56">
        <v>86.02</v>
      </c>
      <c r="L143" s="56">
        <v>33.92</v>
      </c>
    </row>
    <row r="144" spans="1:12" ht="15" x14ac:dyDescent="0.25">
      <c r="A144" s="24"/>
      <c r="B144" s="16"/>
      <c r="C144" s="11"/>
      <c r="D144" s="6"/>
      <c r="E144" s="50"/>
      <c r="F144" s="55"/>
      <c r="G144" s="56"/>
      <c r="H144" s="56"/>
      <c r="I144" s="56"/>
      <c r="J144" s="56"/>
      <c r="K144" s="56"/>
      <c r="L144" s="56"/>
    </row>
    <row r="145" spans="1:12" ht="15" x14ac:dyDescent="0.25">
      <c r="A145" s="24"/>
      <c r="B145" s="16"/>
      <c r="C145" s="11"/>
      <c r="D145" s="6"/>
      <c r="E145" s="40"/>
      <c r="F145" s="41"/>
      <c r="G145" s="56"/>
      <c r="H145" s="56"/>
      <c r="I145" s="56"/>
      <c r="J145" s="56"/>
      <c r="K145" s="42"/>
      <c r="L145" s="57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53">
        <f>SUM(G139:G145)</f>
        <v>11.72</v>
      </c>
      <c r="H146" s="53">
        <f>SUM(H139:H145)</f>
        <v>8.3099999999999987</v>
      </c>
      <c r="I146" s="53">
        <f>SUM(I139:I145)</f>
        <v>86.19</v>
      </c>
      <c r="J146" s="53">
        <f>SUM(J139:J145)</f>
        <v>470.96999999999997</v>
      </c>
      <c r="K146" s="66"/>
      <c r="L146" s="53">
        <f>SUM(L139:L145)</f>
        <v>76.960000000000008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55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50" t="s">
        <v>67</v>
      </c>
      <c r="F148" s="55">
        <v>255</v>
      </c>
      <c r="G148" s="56">
        <v>1.88</v>
      </c>
      <c r="H148" s="56">
        <v>6.03</v>
      </c>
      <c r="I148" s="56">
        <v>16.600000000000001</v>
      </c>
      <c r="J148" s="56">
        <v>128.49</v>
      </c>
      <c r="K148" s="56">
        <v>54.05</v>
      </c>
      <c r="L148" s="56">
        <v>13.06</v>
      </c>
    </row>
    <row r="149" spans="1:12" ht="15" x14ac:dyDescent="0.25">
      <c r="A149" s="24"/>
      <c r="B149" s="16"/>
      <c r="C149" s="11"/>
      <c r="D149" s="7" t="s">
        <v>26</v>
      </c>
      <c r="E149" s="50" t="s">
        <v>55</v>
      </c>
      <c r="F149" s="55">
        <v>90</v>
      </c>
      <c r="G149" s="56">
        <v>10.78</v>
      </c>
      <c r="H149" s="56">
        <v>10.75</v>
      </c>
      <c r="I149" s="56">
        <v>12.12</v>
      </c>
      <c r="J149" s="56">
        <v>188.95</v>
      </c>
      <c r="K149" s="63">
        <v>445.12</v>
      </c>
      <c r="L149" s="56">
        <v>45.2</v>
      </c>
    </row>
    <row r="150" spans="1:12" ht="15" x14ac:dyDescent="0.25">
      <c r="A150" s="24"/>
      <c r="B150" s="16"/>
      <c r="C150" s="11"/>
      <c r="D150" s="7" t="s">
        <v>27</v>
      </c>
      <c r="E150" s="50" t="s">
        <v>76</v>
      </c>
      <c r="F150" s="55">
        <v>150</v>
      </c>
      <c r="G150" s="56">
        <v>3.83</v>
      </c>
      <c r="H150" s="56">
        <v>3.47</v>
      </c>
      <c r="I150" s="56">
        <v>38.950000000000003</v>
      </c>
      <c r="J150" s="56">
        <v>203.24</v>
      </c>
      <c r="K150" s="56">
        <v>58.38</v>
      </c>
      <c r="L150" s="56">
        <v>16.3</v>
      </c>
    </row>
    <row r="151" spans="1:12" ht="15" x14ac:dyDescent="0.25">
      <c r="A151" s="24"/>
      <c r="B151" s="16"/>
      <c r="C151" s="11"/>
      <c r="D151" s="7" t="s">
        <v>28</v>
      </c>
      <c r="E151" s="50" t="s">
        <v>42</v>
      </c>
      <c r="F151" s="55">
        <v>200</v>
      </c>
      <c r="G151" s="58"/>
      <c r="H151" s="58"/>
      <c r="I151" s="56">
        <v>11.98</v>
      </c>
      <c r="J151" s="56">
        <v>47.88</v>
      </c>
      <c r="K151" s="56">
        <v>283.01</v>
      </c>
      <c r="L151" s="56">
        <v>2.19</v>
      </c>
    </row>
    <row r="152" spans="1:12" ht="15" x14ac:dyDescent="0.25">
      <c r="A152" s="24"/>
      <c r="B152" s="16"/>
      <c r="C152" s="11"/>
      <c r="D152" s="7" t="s">
        <v>29</v>
      </c>
      <c r="E152" s="50" t="s">
        <v>78</v>
      </c>
      <c r="F152" s="55">
        <v>30</v>
      </c>
      <c r="G152" s="57">
        <v>2.4</v>
      </c>
      <c r="H152" s="56">
        <v>0.3</v>
      </c>
      <c r="I152" s="56">
        <v>15.3</v>
      </c>
      <c r="J152" s="56">
        <v>72</v>
      </c>
      <c r="K152" s="56">
        <v>4.09</v>
      </c>
      <c r="L152" s="56">
        <v>4.7</v>
      </c>
    </row>
    <row r="153" spans="1:12" ht="15" x14ac:dyDescent="0.25">
      <c r="A153" s="24"/>
      <c r="B153" s="16"/>
      <c r="C153" s="11"/>
      <c r="D153" s="7" t="s">
        <v>30</v>
      </c>
      <c r="E153" s="50" t="s">
        <v>37</v>
      </c>
      <c r="F153" s="55">
        <v>30</v>
      </c>
      <c r="G153" s="57">
        <v>2.4</v>
      </c>
      <c r="H153" s="56">
        <v>0.3</v>
      </c>
      <c r="I153" s="56">
        <v>13.8</v>
      </c>
      <c r="J153" s="56">
        <v>66</v>
      </c>
      <c r="K153" s="56">
        <v>1.2</v>
      </c>
      <c r="L153" s="56">
        <v>4.62</v>
      </c>
    </row>
    <row r="154" spans="1:12" ht="15" x14ac:dyDescent="0.25">
      <c r="A154" s="24"/>
      <c r="B154" s="16"/>
      <c r="C154" s="11"/>
      <c r="D154" s="6"/>
      <c r="E154" s="50"/>
      <c r="F154" s="55"/>
      <c r="G154" s="56"/>
      <c r="H154" s="56"/>
      <c r="I154" s="56"/>
      <c r="J154" s="56"/>
      <c r="K154" s="56"/>
      <c r="L154" s="56"/>
    </row>
    <row r="155" spans="1:12" ht="15" x14ac:dyDescent="0.25">
      <c r="A155" s="24"/>
      <c r="B155" s="16"/>
      <c r="C155" s="11"/>
      <c r="D155" s="6"/>
      <c r="E155" s="50"/>
      <c r="F155" s="55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60">
        <f>SUM(G148:G155)</f>
        <v>21.29</v>
      </c>
      <c r="H156" s="60">
        <f>SUM(H148:H155)</f>
        <v>20.85</v>
      </c>
      <c r="I156" s="60">
        <f>SUM(I148:I155)</f>
        <v>108.75</v>
      </c>
      <c r="J156" s="60">
        <f>SUM(J148:J155)</f>
        <v>706.56000000000006</v>
      </c>
      <c r="K156" s="61"/>
      <c r="L156" s="60">
        <f>SUM(L148:L155)</f>
        <v>86.070000000000007</v>
      </c>
    </row>
    <row r="157" spans="1:12" ht="15.75" thickBot="1" x14ac:dyDescent="0.25">
      <c r="A157" s="28">
        <f>A139</f>
        <v>2</v>
      </c>
      <c r="B157" s="29">
        <f>B139</f>
        <v>3</v>
      </c>
      <c r="C157" s="83" t="s">
        <v>4</v>
      </c>
      <c r="D157" s="84"/>
      <c r="E157" s="30"/>
      <c r="F157" s="31"/>
      <c r="G157" s="69">
        <f>G156+G146</f>
        <v>33.01</v>
      </c>
      <c r="H157" s="69">
        <f>H156+H146</f>
        <v>29.16</v>
      </c>
      <c r="I157" s="69">
        <f>I156+I146</f>
        <v>194.94</v>
      </c>
      <c r="J157" s="69">
        <f>J156+J146</f>
        <v>1177.53</v>
      </c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50" t="s">
        <v>46</v>
      </c>
      <c r="F158" s="55">
        <v>80</v>
      </c>
      <c r="G158" s="56">
        <v>8.98</v>
      </c>
      <c r="H158" s="56">
        <v>9.57</v>
      </c>
      <c r="I158" s="56">
        <v>1.63</v>
      </c>
      <c r="J158" s="56">
        <v>128.74</v>
      </c>
      <c r="K158" s="56">
        <v>218.49</v>
      </c>
      <c r="L158" s="56">
        <v>45.27</v>
      </c>
    </row>
    <row r="159" spans="1:12" ht="15" x14ac:dyDescent="0.25">
      <c r="A159" s="24"/>
      <c r="B159" s="16"/>
      <c r="C159" s="11"/>
      <c r="D159" s="46" t="s">
        <v>19</v>
      </c>
      <c r="E159" s="50" t="s">
        <v>64</v>
      </c>
      <c r="F159" s="55">
        <v>175</v>
      </c>
      <c r="G159" s="56">
        <v>5.1100000000000003</v>
      </c>
      <c r="H159" s="56">
        <v>6.65</v>
      </c>
      <c r="I159" s="56">
        <v>41.56</v>
      </c>
      <c r="J159" s="56">
        <v>247.76</v>
      </c>
      <c r="K159" s="56">
        <v>470.94</v>
      </c>
      <c r="L159" s="56">
        <v>21.66</v>
      </c>
    </row>
    <row r="160" spans="1:12" ht="15" x14ac:dyDescent="0.25">
      <c r="A160" s="24"/>
      <c r="B160" s="16"/>
      <c r="C160" s="11"/>
      <c r="D160" s="7" t="s">
        <v>20</v>
      </c>
      <c r="E160" s="50" t="s">
        <v>42</v>
      </c>
      <c r="F160" s="55">
        <v>200</v>
      </c>
      <c r="G160" s="58"/>
      <c r="H160" s="58"/>
      <c r="I160" s="56">
        <v>11.98</v>
      </c>
      <c r="J160" s="56">
        <v>47.88</v>
      </c>
      <c r="K160" s="56">
        <v>283.01</v>
      </c>
      <c r="L160" s="56">
        <v>2.19</v>
      </c>
    </row>
    <row r="161" spans="1:12" ht="15" x14ac:dyDescent="0.25">
      <c r="A161" s="24"/>
      <c r="B161" s="16"/>
      <c r="C161" s="11"/>
      <c r="D161" s="7" t="s">
        <v>21</v>
      </c>
      <c r="E161" s="50" t="s">
        <v>78</v>
      </c>
      <c r="F161" s="55">
        <v>45</v>
      </c>
      <c r="G161" s="57">
        <v>3.6</v>
      </c>
      <c r="H161" s="56">
        <v>0.45</v>
      </c>
      <c r="I161" s="56">
        <v>22.95</v>
      </c>
      <c r="J161" s="55">
        <v>108</v>
      </c>
      <c r="K161" s="56">
        <v>4.08</v>
      </c>
      <c r="L161" s="56">
        <v>7.84</v>
      </c>
    </row>
    <row r="162" spans="1:12" ht="15" x14ac:dyDescent="0.25">
      <c r="A162" s="24"/>
      <c r="B162" s="16"/>
      <c r="C162" s="11"/>
      <c r="D162" s="7" t="s">
        <v>22</v>
      </c>
      <c r="E162" s="50"/>
      <c r="F162" s="55"/>
      <c r="G162" s="56"/>
      <c r="H162" s="56"/>
      <c r="I162" s="56"/>
      <c r="J162" s="56"/>
      <c r="K162" s="56"/>
      <c r="L162" s="56"/>
    </row>
    <row r="163" spans="1:12" ht="15" x14ac:dyDescent="0.25">
      <c r="A163" s="24"/>
      <c r="B163" s="16"/>
      <c r="C163" s="11"/>
      <c r="D163" s="6"/>
      <c r="E163" s="40"/>
      <c r="F163" s="41"/>
      <c r="G163" s="56"/>
      <c r="H163" s="56"/>
      <c r="I163" s="56"/>
      <c r="J163" s="55"/>
      <c r="K163" s="42"/>
      <c r="L163" s="56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53">
        <f>SUM(G158:G164)</f>
        <v>17.690000000000001</v>
      </c>
      <c r="H165" s="53">
        <f>SUM(H158:H164)</f>
        <v>16.669999999999998</v>
      </c>
      <c r="I165" s="53">
        <f>SUM(I158:I164)</f>
        <v>78.12</v>
      </c>
      <c r="J165" s="53">
        <f>SUM(J158:J164)</f>
        <v>532.38</v>
      </c>
      <c r="K165" s="66"/>
      <c r="L165" s="53">
        <f>SUM(L158:L164)</f>
        <v>76.960000000000008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8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50" t="s">
        <v>63</v>
      </c>
      <c r="F167" s="55">
        <v>255</v>
      </c>
      <c r="G167" s="56">
        <v>1.98</v>
      </c>
      <c r="H167" s="56">
        <v>4.96</v>
      </c>
      <c r="I167" s="56">
        <v>10.3</v>
      </c>
      <c r="J167" s="56">
        <v>94.46</v>
      </c>
      <c r="K167" s="56">
        <v>56.12</v>
      </c>
      <c r="L167" s="56">
        <v>13.72</v>
      </c>
    </row>
    <row r="168" spans="1:12" ht="15" x14ac:dyDescent="0.25">
      <c r="A168" s="24"/>
      <c r="B168" s="16"/>
      <c r="C168" s="11"/>
      <c r="D168" s="7" t="s">
        <v>26</v>
      </c>
      <c r="E168" s="50" t="s">
        <v>68</v>
      </c>
      <c r="F168" s="55">
        <v>90</v>
      </c>
      <c r="G168" s="56">
        <v>11.97</v>
      </c>
      <c r="H168" s="56">
        <v>13.81</v>
      </c>
      <c r="I168" s="56">
        <v>12.52</v>
      </c>
      <c r="J168" s="56">
        <v>222.17</v>
      </c>
      <c r="K168" s="56">
        <v>502.56</v>
      </c>
      <c r="L168" s="56">
        <v>44.3</v>
      </c>
    </row>
    <row r="169" spans="1:12" ht="15" x14ac:dyDescent="0.25">
      <c r="A169" s="24"/>
      <c r="B169" s="16"/>
      <c r="C169" s="11"/>
      <c r="D169" s="7" t="s">
        <v>27</v>
      </c>
      <c r="E169" s="50" t="s">
        <v>35</v>
      </c>
      <c r="F169" s="55">
        <v>155</v>
      </c>
      <c r="G169" s="56">
        <v>4.7699999999999996</v>
      </c>
      <c r="H169" s="56">
        <v>5.86</v>
      </c>
      <c r="I169" s="56">
        <v>27.48</v>
      </c>
      <c r="J169" s="56">
        <v>181.55</v>
      </c>
      <c r="K169" s="56">
        <v>302</v>
      </c>
      <c r="L169" s="56">
        <v>14.98</v>
      </c>
    </row>
    <row r="170" spans="1:12" ht="15" x14ac:dyDescent="0.25">
      <c r="A170" s="24"/>
      <c r="B170" s="16"/>
      <c r="C170" s="11"/>
      <c r="D170" s="7" t="s">
        <v>28</v>
      </c>
      <c r="E170" s="50" t="s">
        <v>42</v>
      </c>
      <c r="F170" s="55">
        <v>200</v>
      </c>
      <c r="G170" s="56"/>
      <c r="H170" s="56"/>
      <c r="I170" s="56">
        <v>11.98</v>
      </c>
      <c r="J170" s="56">
        <v>47.88</v>
      </c>
      <c r="K170" s="56">
        <v>283.01</v>
      </c>
      <c r="L170" s="56">
        <v>2.19</v>
      </c>
    </row>
    <row r="171" spans="1:12" ht="15" x14ac:dyDescent="0.25">
      <c r="A171" s="24"/>
      <c r="B171" s="16"/>
      <c r="C171" s="11"/>
      <c r="D171" s="7" t="s">
        <v>29</v>
      </c>
      <c r="E171" s="50" t="s">
        <v>78</v>
      </c>
      <c r="F171" s="55">
        <v>35</v>
      </c>
      <c r="G171" s="57">
        <v>2.8</v>
      </c>
      <c r="H171" s="56">
        <v>0.35</v>
      </c>
      <c r="I171" s="56">
        <v>17.850000000000001</v>
      </c>
      <c r="J171" s="55">
        <v>84</v>
      </c>
      <c r="K171" s="56">
        <v>4.0599999999999996</v>
      </c>
      <c r="L171" s="56">
        <v>5.49</v>
      </c>
    </row>
    <row r="172" spans="1:12" ht="15" x14ac:dyDescent="0.25">
      <c r="A172" s="24"/>
      <c r="B172" s="16"/>
      <c r="C172" s="11"/>
      <c r="D172" s="7" t="s">
        <v>30</v>
      </c>
      <c r="E172" s="50" t="s">
        <v>37</v>
      </c>
      <c r="F172" s="55">
        <v>35</v>
      </c>
      <c r="G172" s="57">
        <v>2.8</v>
      </c>
      <c r="H172" s="56">
        <v>0.35</v>
      </c>
      <c r="I172" s="56">
        <v>16.100000000000001</v>
      </c>
      <c r="J172" s="55">
        <v>77</v>
      </c>
      <c r="K172" s="56">
        <v>421.09</v>
      </c>
      <c r="L172" s="56">
        <v>5.39</v>
      </c>
    </row>
    <row r="173" spans="1:12" ht="15" x14ac:dyDescent="0.25">
      <c r="A173" s="24"/>
      <c r="B173" s="16"/>
      <c r="C173" s="11"/>
      <c r="D173" s="6"/>
      <c r="E173" s="50"/>
      <c r="F173" s="55"/>
      <c r="G173" s="56"/>
      <c r="H173" s="56"/>
      <c r="I173" s="56"/>
      <c r="J173" s="56"/>
      <c r="K173" s="56"/>
      <c r="L173" s="56"/>
    </row>
    <row r="174" spans="1:12" ht="15" x14ac:dyDescent="0.25">
      <c r="A174" s="24"/>
      <c r="B174" s="16"/>
      <c r="C174" s="11"/>
      <c r="D174" s="6"/>
      <c r="E174" s="40"/>
      <c r="F174" s="41"/>
      <c r="G174" s="56"/>
      <c r="H174" s="56"/>
      <c r="I174" s="56"/>
      <c r="J174" s="56"/>
      <c r="K174" s="42"/>
      <c r="L174" s="56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59">
        <f>SUM(G167:G174)</f>
        <v>24.32</v>
      </c>
      <c r="H175" s="59">
        <f>SUM(H167:H174)</f>
        <v>25.330000000000002</v>
      </c>
      <c r="I175" s="59">
        <f>SUM(I167:I174)</f>
        <v>96.22999999999999</v>
      </c>
      <c r="J175" s="59">
        <f>SUM(J167:J174)</f>
        <v>707.06000000000006</v>
      </c>
      <c r="K175" s="66"/>
      <c r="L175" s="59">
        <f>SUM(L167:L174)</f>
        <v>86.07</v>
      </c>
    </row>
    <row r="176" spans="1:12" ht="15.75" thickBot="1" x14ac:dyDescent="0.25">
      <c r="A176" s="28">
        <f>A158</f>
        <v>2</v>
      </c>
      <c r="B176" s="29">
        <f>B158</f>
        <v>4</v>
      </c>
      <c r="C176" s="83" t="s">
        <v>4</v>
      </c>
      <c r="D176" s="84"/>
      <c r="E176" s="30"/>
      <c r="F176" s="31"/>
      <c r="G176" s="69">
        <f>G175+G165</f>
        <v>42.010000000000005</v>
      </c>
      <c r="H176" s="69">
        <f>H175+H165</f>
        <v>42</v>
      </c>
      <c r="I176" s="69">
        <f>I175+I165</f>
        <v>174.35</v>
      </c>
      <c r="J176" s="69">
        <f>J175+J165</f>
        <v>1239.44</v>
      </c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50" t="s">
        <v>77</v>
      </c>
      <c r="F177" s="55">
        <v>90</v>
      </c>
      <c r="G177" s="56">
        <v>12.83</v>
      </c>
      <c r="H177" s="56">
        <v>15.66</v>
      </c>
      <c r="I177" s="56">
        <v>5.38</v>
      </c>
      <c r="J177" s="56">
        <v>213.29</v>
      </c>
      <c r="K177" s="56">
        <v>101.93</v>
      </c>
      <c r="L177" s="56">
        <v>52.03</v>
      </c>
    </row>
    <row r="178" spans="1:12" ht="15" x14ac:dyDescent="0.25">
      <c r="A178" s="24"/>
      <c r="B178" s="16"/>
      <c r="C178" s="11"/>
      <c r="D178" s="46" t="s">
        <v>19</v>
      </c>
      <c r="E178" s="50" t="s">
        <v>69</v>
      </c>
      <c r="F178" s="55">
        <v>165</v>
      </c>
      <c r="G178" s="56">
        <v>5.14</v>
      </c>
      <c r="H178" s="56">
        <v>3.51</v>
      </c>
      <c r="I178" s="58">
        <v>23.22</v>
      </c>
      <c r="J178" s="56">
        <v>144.88</v>
      </c>
      <c r="K178" s="56">
        <v>175.54</v>
      </c>
      <c r="L178" s="56">
        <v>11.97</v>
      </c>
    </row>
    <row r="179" spans="1:12" ht="15" x14ac:dyDescent="0.25">
      <c r="A179" s="24"/>
      <c r="B179" s="16"/>
      <c r="C179" s="11"/>
      <c r="D179" s="7" t="s">
        <v>20</v>
      </c>
      <c r="E179" s="50" t="s">
        <v>70</v>
      </c>
      <c r="F179" s="55">
        <v>200</v>
      </c>
      <c r="G179" s="58">
        <v>0.17</v>
      </c>
      <c r="H179" s="58">
        <v>7.0000000000000007E-2</v>
      </c>
      <c r="I179" s="57">
        <v>12.4</v>
      </c>
      <c r="J179" s="56">
        <v>54.1</v>
      </c>
      <c r="K179" s="56">
        <v>283.19</v>
      </c>
      <c r="L179" s="56">
        <v>5.9</v>
      </c>
    </row>
    <row r="180" spans="1:12" ht="15" x14ac:dyDescent="0.25">
      <c r="A180" s="24"/>
      <c r="B180" s="16"/>
      <c r="C180" s="11"/>
      <c r="D180" s="7" t="s">
        <v>21</v>
      </c>
      <c r="E180" s="50" t="s">
        <v>78</v>
      </c>
      <c r="F180" s="55">
        <v>45</v>
      </c>
      <c r="G180" s="56">
        <v>3.6</v>
      </c>
      <c r="H180" s="56">
        <v>0.45</v>
      </c>
      <c r="I180" s="56">
        <v>22.95</v>
      </c>
      <c r="J180" s="56">
        <v>108</v>
      </c>
      <c r="K180" s="56">
        <v>4.08</v>
      </c>
      <c r="L180" s="56">
        <v>7.06</v>
      </c>
    </row>
    <row r="181" spans="1:12" ht="15" x14ac:dyDescent="0.25">
      <c r="A181" s="24"/>
      <c r="B181" s="16"/>
      <c r="C181" s="11"/>
      <c r="D181" s="7" t="s">
        <v>22</v>
      </c>
      <c r="E181" s="50"/>
      <c r="F181" s="55"/>
      <c r="G181" s="56"/>
      <c r="H181" s="56"/>
      <c r="I181" s="56"/>
      <c r="J181" s="56"/>
      <c r="K181" s="56"/>
      <c r="L181" s="56"/>
    </row>
    <row r="182" spans="1:12" ht="15" x14ac:dyDescent="0.25">
      <c r="A182" s="24"/>
      <c r="B182" s="16"/>
      <c r="C182" s="11"/>
      <c r="D182" s="46" t="s">
        <v>34</v>
      </c>
      <c r="E182" s="50"/>
      <c r="F182" s="55"/>
      <c r="G182" s="56"/>
      <c r="H182" s="56"/>
      <c r="I182" s="56"/>
      <c r="J182" s="56"/>
      <c r="K182" s="56"/>
      <c r="L182" s="56"/>
    </row>
    <row r="183" spans="1:12" ht="15" x14ac:dyDescent="0.25">
      <c r="A183" s="24"/>
      <c r="B183" s="16"/>
      <c r="C183" s="11"/>
      <c r="D183" s="6"/>
      <c r="E183" s="50"/>
      <c r="F183" s="55"/>
      <c r="G183" s="56"/>
      <c r="H183" s="56"/>
      <c r="I183" s="56"/>
      <c r="J183" s="56"/>
      <c r="K183" s="56"/>
      <c r="L183" s="56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59">
        <f>SUM(G177:G183)</f>
        <v>21.740000000000002</v>
      </c>
      <c r="H184" s="59">
        <f>SUM(H177:H183)</f>
        <v>19.690000000000001</v>
      </c>
      <c r="I184" s="59">
        <f>SUM(I177:I183)</f>
        <v>63.95</v>
      </c>
      <c r="J184" s="59">
        <f>SUM(J177:J183)</f>
        <v>520.27</v>
      </c>
      <c r="K184" s="66"/>
      <c r="L184" s="59">
        <f>SUM(L177:L183)</f>
        <v>76.960000000000008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50"/>
      <c r="F185" s="55"/>
      <c r="G185" s="56"/>
      <c r="H185" s="56"/>
      <c r="I185" s="56"/>
      <c r="J185" s="57"/>
      <c r="K185" s="56"/>
      <c r="L185" s="57"/>
    </row>
    <row r="186" spans="1:12" ht="15" x14ac:dyDescent="0.25">
      <c r="A186" s="24"/>
      <c r="B186" s="16"/>
      <c r="C186" s="11"/>
      <c r="D186" s="7" t="s">
        <v>25</v>
      </c>
      <c r="E186" s="50" t="s">
        <v>48</v>
      </c>
      <c r="F186" s="55">
        <v>250</v>
      </c>
      <c r="G186" s="56">
        <v>3.27</v>
      </c>
      <c r="H186" s="56">
        <v>3.05</v>
      </c>
      <c r="I186" s="57">
        <v>22</v>
      </c>
      <c r="J186" s="56">
        <v>128.76</v>
      </c>
      <c r="K186" s="56">
        <v>66.09</v>
      </c>
      <c r="L186" s="56">
        <v>14.59</v>
      </c>
    </row>
    <row r="187" spans="1:12" ht="15" x14ac:dyDescent="0.25">
      <c r="A187" s="24"/>
      <c r="B187" s="16"/>
      <c r="C187" s="11"/>
      <c r="D187" s="7" t="s">
        <v>26</v>
      </c>
      <c r="E187" s="50" t="s">
        <v>49</v>
      </c>
      <c r="F187" s="55">
        <v>170</v>
      </c>
      <c r="G187" s="56">
        <v>14.04</v>
      </c>
      <c r="H187" s="56">
        <v>16.36</v>
      </c>
      <c r="I187" s="56">
        <v>37.01</v>
      </c>
      <c r="J187" s="56">
        <v>352.06</v>
      </c>
      <c r="K187" s="56">
        <v>130.02000000000001</v>
      </c>
      <c r="L187" s="56">
        <v>56.84</v>
      </c>
    </row>
    <row r="188" spans="1:12" ht="15" x14ac:dyDescent="0.25">
      <c r="A188" s="24"/>
      <c r="B188" s="16"/>
      <c r="C188" s="11"/>
      <c r="D188" s="7" t="s">
        <v>27</v>
      </c>
      <c r="E188" s="50"/>
      <c r="F188" s="55"/>
      <c r="G188" s="56"/>
      <c r="H188" s="56"/>
      <c r="I188" s="56"/>
      <c r="J188" s="56"/>
      <c r="K188" s="57"/>
      <c r="L188" s="56"/>
    </row>
    <row r="189" spans="1:12" ht="15" x14ac:dyDescent="0.25">
      <c r="A189" s="24"/>
      <c r="B189" s="16"/>
      <c r="C189" s="11"/>
      <c r="D189" s="7" t="s">
        <v>28</v>
      </c>
      <c r="E189" s="50" t="s">
        <v>42</v>
      </c>
      <c r="F189" s="55">
        <v>200</v>
      </c>
      <c r="G189" s="58"/>
      <c r="H189" s="58"/>
      <c r="I189" s="56">
        <v>11.98</v>
      </c>
      <c r="J189" s="56">
        <v>47.88</v>
      </c>
      <c r="K189" s="56">
        <v>283.01</v>
      </c>
      <c r="L189" s="56">
        <v>2.19</v>
      </c>
    </row>
    <row r="190" spans="1:12" ht="15" x14ac:dyDescent="0.25">
      <c r="A190" s="24"/>
      <c r="B190" s="16"/>
      <c r="C190" s="11"/>
      <c r="D190" s="7" t="s">
        <v>29</v>
      </c>
      <c r="E190" s="50" t="s">
        <v>78</v>
      </c>
      <c r="F190" s="55">
        <v>40</v>
      </c>
      <c r="G190" s="57">
        <v>3.2</v>
      </c>
      <c r="H190" s="56">
        <v>0.4</v>
      </c>
      <c r="I190" s="56">
        <v>20.399999999999999</v>
      </c>
      <c r="J190" s="55">
        <v>96</v>
      </c>
      <c r="K190" s="56">
        <v>4.07</v>
      </c>
      <c r="L190" s="56">
        <v>6.27</v>
      </c>
    </row>
    <row r="191" spans="1:12" ht="15" x14ac:dyDescent="0.25">
      <c r="A191" s="24"/>
      <c r="B191" s="16"/>
      <c r="C191" s="11"/>
      <c r="D191" s="7" t="s">
        <v>30</v>
      </c>
      <c r="E191" s="50" t="s">
        <v>37</v>
      </c>
      <c r="F191" s="55">
        <v>40</v>
      </c>
      <c r="G191" s="57">
        <v>3.2</v>
      </c>
      <c r="H191" s="56">
        <v>0.4</v>
      </c>
      <c r="I191" s="57">
        <v>18.399999999999999</v>
      </c>
      <c r="J191" s="55">
        <v>88</v>
      </c>
      <c r="K191" s="56">
        <v>421.11</v>
      </c>
      <c r="L191" s="56">
        <v>6.18</v>
      </c>
    </row>
    <row r="192" spans="1:12" ht="15" x14ac:dyDescent="0.25">
      <c r="A192" s="24"/>
      <c r="B192" s="16"/>
      <c r="C192" s="11"/>
      <c r="D192" s="6"/>
      <c r="E192" s="50"/>
      <c r="F192" s="55"/>
      <c r="G192" s="56"/>
      <c r="H192" s="56"/>
      <c r="I192" s="56"/>
      <c r="J192" s="57"/>
      <c r="K192" s="56"/>
      <c r="L192" s="57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53">
        <f t="shared" ref="G194:L194" si="1">SUM(G186:G193)</f>
        <v>23.709999999999997</v>
      </c>
      <c r="H194" s="53">
        <f t="shared" si="1"/>
        <v>20.209999999999997</v>
      </c>
      <c r="I194" s="53">
        <f t="shared" si="1"/>
        <v>109.78999999999999</v>
      </c>
      <c r="J194" s="53">
        <f t="shared" si="1"/>
        <v>712.7</v>
      </c>
      <c r="K194" s="53"/>
      <c r="L194" s="53">
        <f t="shared" si="1"/>
        <v>86.07</v>
      </c>
    </row>
    <row r="195" spans="1:12" ht="15.75" thickBot="1" x14ac:dyDescent="0.25">
      <c r="A195" s="28">
        <f>A177</f>
        <v>2</v>
      </c>
      <c r="B195" s="29">
        <f>B177</f>
        <v>5</v>
      </c>
      <c r="C195" s="83" t="s">
        <v>4</v>
      </c>
      <c r="D195" s="84"/>
      <c r="E195" s="30"/>
      <c r="F195" s="31"/>
      <c r="G195" s="69">
        <f>G194+G184</f>
        <v>45.45</v>
      </c>
      <c r="H195" s="69">
        <f>H194+H184</f>
        <v>39.9</v>
      </c>
      <c r="I195" s="69">
        <f>I194+I184</f>
        <v>173.74</v>
      </c>
      <c r="J195" s="69">
        <f>J194+J184</f>
        <v>1232.97</v>
      </c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" right="0" top="0" bottom="0" header="0.31496062992125984" footer="0.31496062992125984"/>
  <pageSetup paperSize="9" orientation="landscape" r:id="rId1"/>
  <ignoredErrors>
    <ignoredError sqref="G23 L23 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2026-01-22T04:40:01Z</cp:lastPrinted>
  <dcterms:created xsi:type="dcterms:W3CDTF">2022-05-16T14:23:56Z</dcterms:created>
  <dcterms:modified xsi:type="dcterms:W3CDTF">2026-03-04T06:35:38Z</dcterms:modified>
</cp:coreProperties>
</file>