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externalReferences>
    <externalReference r:id="rId2"/>
    <externalReference r:id="rId3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F10" i="1"/>
  <c r="E10" i="1"/>
  <c r="G9" i="1"/>
  <c r="G10" i="1" s="1"/>
  <c r="H9" i="1"/>
  <c r="I9" i="1"/>
  <c r="J9" i="1"/>
  <c r="H5" i="1" l="1"/>
  <c r="I5" i="1"/>
  <c r="J5" i="1"/>
  <c r="H6" i="1"/>
  <c r="I6" i="1"/>
  <c r="J6" i="1"/>
  <c r="H7" i="1"/>
  <c r="I7" i="1"/>
  <c r="J7" i="1"/>
  <c r="H8" i="1"/>
  <c r="I8" i="1"/>
  <c r="J8" i="1"/>
  <c r="C4" i="1"/>
  <c r="D4" i="1"/>
  <c r="C5" i="1"/>
  <c r="D5" i="1"/>
  <c r="C6" i="1"/>
  <c r="D6" i="1"/>
  <c r="C7" i="1"/>
  <c r="D7" i="1"/>
  <c r="C8" i="1"/>
  <c r="D8" i="1"/>
  <c r="J10" i="1" l="1"/>
  <c r="I10" i="1"/>
  <c r="H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<sst xmlns="http://schemas.openxmlformats.org/spreadsheetml/2006/main" count="30" uniqueCount="30">
  <si>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</si>
  <si>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</si>
  <si>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</si>
  <si>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</si>
  <si>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</si>
  <si>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</si>
  <si>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</si>
  <si>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</si>
  <si>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</si>
  <si>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</si>
  <si>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</si>
  <si>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</si>
  <si>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</si>
  <si>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</si>
  <si>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</si>
  <si>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</si>
  <si>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</si>
  <si>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</si>
  <si>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</si>
  <si>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</si>
  <si>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</si>
  <si>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</si>
  <si>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</si>
  <si>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</si>
  <si>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</si>
  <si>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</si>
  <si>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Пряники</t>
  </si>
  <si>
    <t>МБОУ СОШ с. Миништы</t>
  </si>
  <si>
    <t>Итого: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</si>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</sst>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wnloads/2021-09-03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  <row r="127">
          <cell r="A127">
            <v>420.06</v>
          </cell>
          <cell r="B127" t="str">
            <v xml:space="preserve">Хлеб пшеничный обогащенный витаминами для детского питания </v>
          </cell>
          <cell r="E127">
            <v>4</v>
          </cell>
          <cell r="F127">
            <v>0.5</v>
          </cell>
          <cell r="G127">
            <v>27.5</v>
          </cell>
        </row>
        <row r="128">
          <cell r="A128">
            <v>401.08</v>
          </cell>
          <cell r="B128" t="str">
            <v xml:space="preserve">Масло сливочное </v>
          </cell>
          <cell r="E128">
            <v>0.06</v>
          </cell>
          <cell r="F128">
            <v>5.8</v>
          </cell>
          <cell r="G128">
            <v>0.1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0">
          <cell r="G10">
            <v>148.33333333333334</v>
          </cell>
          <cell r="H10">
            <v>7.5</v>
          </cell>
          <cell r="I10">
            <v>29.5</v>
          </cell>
          <cell r="J10">
            <v>39.799999999999997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21</v>
      </c>
      <c r="F1" s="22"/>
      <c r="I1" t="s">
        <v>1</v>
      </c>
      <c r="J1" s="21">
        <v>44445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f>[1]TDSheet!A124</f>
        <v>0</v>
      </c>
      <c r="D4" s="31" t="str">
        <f>[1]TDSheet!B124</f>
        <v>Котлеты куриные с соусом</v>
      </c>
      <c r="E4" s="14">
        <v>90</v>
      </c>
      <c r="F4" s="23">
        <v>29.4</v>
      </c>
      <c r="G4" s="23">
        <v>129</v>
      </c>
      <c r="H4" s="23">
        <f>[1]TDSheet!E124</f>
        <v>8.1</v>
      </c>
      <c r="I4" s="23">
        <f>[1]TDSheet!F124</f>
        <v>7.4</v>
      </c>
      <c r="J4" s="36">
        <f>[1]TDSheet!G124</f>
        <v>8.9</v>
      </c>
    </row>
    <row r="5" spans="1:10" x14ac:dyDescent="0.25">
      <c r="A5" s="7"/>
      <c r="B5" s="1" t="s">
        <v>12</v>
      </c>
      <c r="C5" s="2">
        <f>[1]TDSheet!A125</f>
        <v>211.56</v>
      </c>
      <c r="D5" s="32" t="str">
        <f>[1]TDSheet!B125</f>
        <v>Макаронные изделия отварные</v>
      </c>
      <c r="E5" s="15">
        <v>150</v>
      </c>
      <c r="F5" s="24">
        <v>5.34</v>
      </c>
      <c r="G5" s="24">
        <v>283.91000000000003</v>
      </c>
      <c r="H5" s="24">
        <f>[1]TDSheet!E125</f>
        <v>9.43</v>
      </c>
      <c r="I5" s="24">
        <f>[1]TDSheet!F125</f>
        <v>12.55</v>
      </c>
      <c r="J5" s="37">
        <f>[1]TDSheet!G125</f>
        <v>33.06</v>
      </c>
    </row>
    <row r="6" spans="1:10" x14ac:dyDescent="0.25">
      <c r="A6" s="7"/>
      <c r="B6" s="1" t="s">
        <v>22</v>
      </c>
      <c r="C6" s="2">
        <f>[1]TDSheet!A126</f>
        <v>282.11</v>
      </c>
      <c r="D6" s="32" t="str">
        <f>[1]TDSheet!B126</f>
        <v>Чай  с сахаром</v>
      </c>
      <c r="E6" s="15">
        <v>200</v>
      </c>
      <c r="F6" s="24">
        <v>1.77</v>
      </c>
      <c r="G6" s="24">
        <v>39</v>
      </c>
      <c r="H6" s="24">
        <f>[1]TDSheet!E126</f>
        <v>0</v>
      </c>
      <c r="I6" s="24">
        <f>[1]TDSheet!F126</f>
        <v>0</v>
      </c>
      <c r="J6" s="37">
        <f>[1]TDSheet!G126</f>
        <v>9.6999999999999993</v>
      </c>
    </row>
    <row r="7" spans="1:10" ht="30" x14ac:dyDescent="0.25">
      <c r="A7" s="7"/>
      <c r="B7" s="2"/>
      <c r="C7" s="2">
        <f>[1]TDSheet!A127</f>
        <v>420.06</v>
      </c>
      <c r="D7" s="32" t="str">
        <f>[1]TDSheet!B127</f>
        <v xml:space="preserve">Хлеб пшеничный обогащенный витаминами для детского питания </v>
      </c>
      <c r="E7" s="15">
        <v>55</v>
      </c>
      <c r="F7" s="24">
        <v>2.2999999999999998</v>
      </c>
      <c r="G7" s="24">
        <v>130</v>
      </c>
      <c r="H7" s="24">
        <f>[1]TDSheet!E127</f>
        <v>4</v>
      </c>
      <c r="I7" s="24">
        <f>[1]TDSheet!F127</f>
        <v>0.5</v>
      </c>
      <c r="J7" s="37">
        <f>[1]TDSheet!G127</f>
        <v>27.5</v>
      </c>
    </row>
    <row r="8" spans="1:10" x14ac:dyDescent="0.25">
      <c r="A8" s="7"/>
      <c r="B8" s="27"/>
      <c r="C8" s="27">
        <f>[1]TDSheet!A128</f>
        <v>401.08</v>
      </c>
      <c r="D8" s="35" t="str">
        <f>[1]TDSheet!B128</f>
        <v xml:space="preserve">Масло сливочное </v>
      </c>
      <c r="E8" s="28">
        <v>10</v>
      </c>
      <c r="F8" s="29">
        <v>4.05</v>
      </c>
      <c r="G8" s="29">
        <v>52.88</v>
      </c>
      <c r="H8" s="29">
        <f>[1]TDSheet!E128</f>
        <v>0.06</v>
      </c>
      <c r="I8" s="29">
        <f>[1]TDSheet!F128</f>
        <v>5.8</v>
      </c>
      <c r="J8" s="38">
        <f>[1]TDSheet!G128</f>
        <v>0.1</v>
      </c>
    </row>
    <row r="9" spans="1:10" x14ac:dyDescent="0.25">
      <c r="A9" s="39"/>
      <c r="B9" s="2"/>
      <c r="C9" s="2"/>
      <c r="D9" s="32" t="s">
        <v>26</v>
      </c>
      <c r="E9" s="15">
        <v>100</v>
      </c>
      <c r="F9" s="24">
        <v>10.7</v>
      </c>
      <c r="G9" s="24">
        <f>'[2]1'!G10</f>
        <v>148.33333333333334</v>
      </c>
      <c r="H9" s="24">
        <f>'[2]1'!H10</f>
        <v>7.5</v>
      </c>
      <c r="I9" s="24">
        <f>'[2]1'!I10</f>
        <v>29.5</v>
      </c>
      <c r="J9" s="37">
        <f>'[2]1'!J10</f>
        <v>39.799999999999997</v>
      </c>
    </row>
    <row r="10" spans="1:10" ht="15.75" thickBot="1" x14ac:dyDescent="0.3">
      <c r="A10" s="40"/>
      <c r="B10" s="9"/>
      <c r="C10" s="9"/>
      <c r="D10" s="49" t="s">
        <v>28</v>
      </c>
      <c r="E10" s="25">
        <f t="shared" ref="E10:J10" si="0">SUM(E4:E9)</f>
        <v>605</v>
      </c>
      <c r="F10" s="25">
        <f t="shared" si="0"/>
        <v>53.559999999999988</v>
      </c>
      <c r="G10" s="25">
        <f t="shared" si="0"/>
        <v>783.12333333333345</v>
      </c>
      <c r="H10" s="25">
        <f t="shared" si="0"/>
        <v>29.09</v>
      </c>
      <c r="I10" s="25">
        <f t="shared" si="0"/>
        <v>55.75</v>
      </c>
      <c r="J10" s="42">
        <f t="shared" si="0"/>
        <v>119.05999999999999</v>
      </c>
    </row>
    <row r="11" spans="1:10" ht="15.75" thickBot="1" x14ac:dyDescent="0.3">
      <c r="A11" s="48" t="s">
        <v>13</v>
      </c>
      <c r="B11" s="47" t="s">
        <v>29</v>
      </c>
      <c r="C11" s="43"/>
      <c r="D11" s="44"/>
      <c r="E11" s="45"/>
      <c r="F11" s="45"/>
      <c r="G11" s="45"/>
      <c r="H11" s="45"/>
      <c r="I11" s="45"/>
      <c r="J11" s="46"/>
    </row>
    <row r="12" spans="1:10" x14ac:dyDescent="0.25">
      <c r="A12" s="7"/>
      <c r="B12" s="2"/>
      <c r="C12" s="2"/>
      <c r="D12" s="32"/>
      <c r="E12" s="32"/>
      <c r="F12" s="32"/>
      <c r="G12" s="32"/>
      <c r="H12" s="32"/>
      <c r="I12" s="32"/>
      <c r="J12" s="41"/>
    </row>
    <row r="13" spans="1:10" ht="15.75" thickBot="1" x14ac:dyDescent="0.3">
      <c r="A13" s="8"/>
      <c r="B13" s="2"/>
      <c r="C13" s="2"/>
      <c r="D13" s="32"/>
      <c r="E13" s="32"/>
      <c r="F13" s="32"/>
      <c r="G13" s="32"/>
      <c r="H13" s="32"/>
      <c r="I13" s="32"/>
      <c r="J13" s="41"/>
    </row>
    <row r="14" spans="1:10" x14ac:dyDescent="0.25">
      <c r="A14" s="7" t="s">
        <v>14</v>
      </c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0" t="s">
        <v>16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2021-09-05T10:24:59Z</dcterms:modified>
</cp:coreProperties>
</file>