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на сайт\Меню на сайт Осень-Зима 2023-24\"/>
    </mc:Choice>
  </mc:AlternateContent>
  <bookViews>
    <workbookView xWindow="-120" yWindow="-120" windowWidth="19440" windowHeight="11160" tabRatio="803" activeTab="9"/>
  </bookViews>
  <sheets>
    <sheet name="пн 1нед." sheetId="9" r:id="rId1"/>
    <sheet name="вт 1нед." sheetId="13" r:id="rId2"/>
    <sheet name="ср 1нед." sheetId="14" r:id="rId3"/>
    <sheet name="чт 1нед." sheetId="15" r:id="rId4"/>
    <sheet name="пт 1нед." sheetId="16" r:id="rId5"/>
    <sheet name="пн 2 нед." sheetId="17" r:id="rId6"/>
    <sheet name="вт 2 нед." sheetId="18" r:id="rId7"/>
    <sheet name="ср 2 нед." sheetId="19" r:id="rId8"/>
    <sheet name="чт 2 нед." sheetId="20" r:id="rId9"/>
    <sheet name="пт 2 нед" sheetId="22" r:id="rId10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8" l="1"/>
  <c r="G8" i="18"/>
  <c r="H8" i="18"/>
  <c r="I8" i="18"/>
  <c r="J8" i="18"/>
  <c r="E8" i="18"/>
  <c r="F8" i="19" l="1"/>
  <c r="G8" i="19"/>
  <c r="H8" i="19"/>
  <c r="I8" i="19"/>
  <c r="J8" i="19"/>
  <c r="E8" i="19"/>
  <c r="F8" i="17"/>
  <c r="G8" i="17"/>
  <c r="H8" i="17"/>
  <c r="I8" i="17"/>
  <c r="J8" i="17"/>
  <c r="E8" i="17"/>
  <c r="F8" i="16"/>
  <c r="G8" i="16"/>
  <c r="H8" i="16"/>
  <c r="I8" i="16"/>
  <c r="J8" i="16"/>
  <c r="E8" i="16"/>
  <c r="F8" i="14"/>
  <c r="G8" i="14"/>
  <c r="H8" i="14"/>
  <c r="I8" i="14"/>
  <c r="J8" i="14"/>
  <c r="E8" i="14"/>
  <c r="F8" i="13"/>
  <c r="G8" i="13"/>
  <c r="H8" i="13"/>
  <c r="I8" i="13"/>
  <c r="J8" i="13"/>
  <c r="E8" i="13"/>
  <c r="E19" i="13"/>
  <c r="F19" i="13"/>
  <c r="G19" i="13"/>
  <c r="H19" i="13"/>
  <c r="I19" i="13"/>
  <c r="J19" i="13"/>
  <c r="F8" i="9"/>
  <c r="G8" i="9"/>
  <c r="H8" i="9"/>
  <c r="I8" i="9"/>
  <c r="J8" i="9"/>
  <c r="E8" i="9"/>
  <c r="G19" i="16" l="1"/>
  <c r="G19" i="15"/>
  <c r="J19" i="22" l="1"/>
  <c r="I19" i="22"/>
  <c r="H19" i="22"/>
  <c r="G19" i="22"/>
  <c r="F19" i="22"/>
  <c r="E19" i="22"/>
  <c r="J9" i="22"/>
  <c r="I9" i="22"/>
  <c r="H9" i="22"/>
  <c r="G9" i="22"/>
  <c r="F9" i="22"/>
  <c r="E9" i="22"/>
  <c r="G20" i="19"/>
  <c r="H20" i="19"/>
  <c r="I20" i="19"/>
  <c r="J20" i="19"/>
  <c r="F20" i="19"/>
  <c r="E20" i="19"/>
  <c r="J19" i="20"/>
  <c r="I19" i="20"/>
  <c r="H19" i="20"/>
  <c r="G19" i="20"/>
  <c r="F19" i="20"/>
  <c r="E19" i="20"/>
  <c r="J9" i="20"/>
  <c r="I9" i="20"/>
  <c r="H9" i="20"/>
  <c r="G9" i="20"/>
  <c r="F9" i="20"/>
  <c r="E9" i="20"/>
  <c r="J19" i="18"/>
  <c r="I19" i="18"/>
  <c r="H19" i="18"/>
  <c r="G19" i="18"/>
  <c r="F19" i="18"/>
  <c r="E19" i="18"/>
  <c r="J19" i="17"/>
  <c r="I19" i="17"/>
  <c r="H19" i="17"/>
  <c r="G19" i="17"/>
  <c r="F19" i="17"/>
  <c r="E19" i="17"/>
  <c r="J19" i="16"/>
  <c r="I19" i="16"/>
  <c r="H19" i="16"/>
  <c r="F19" i="16"/>
  <c r="E19" i="16"/>
  <c r="J19" i="15"/>
  <c r="I19" i="15"/>
  <c r="H19" i="15"/>
  <c r="F19" i="15"/>
  <c r="E19" i="15"/>
  <c r="J9" i="15"/>
  <c r="I9" i="15"/>
  <c r="H9" i="15"/>
  <c r="G9" i="15"/>
  <c r="F9" i="15"/>
  <c r="E9" i="15"/>
  <c r="J19" i="14"/>
  <c r="I19" i="14"/>
  <c r="H19" i="14"/>
  <c r="G19" i="14"/>
  <c r="F19" i="14"/>
  <c r="E19" i="14"/>
  <c r="G19" i="9" l="1"/>
  <c r="H19" i="9"/>
  <c r="I19" i="9"/>
  <c r="J19" i="9"/>
  <c r="F19" i="9"/>
  <c r="E19" i="9"/>
</calcChain>
</file>

<file path=xl/sharedStrings.xml><?xml version="1.0" encoding="utf-8"?>
<sst xmlns="http://schemas.openxmlformats.org/spreadsheetml/2006/main" count="507" uniqueCount="114">
  <si>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</si>
  <si>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</si>
  <si>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</si>
  <si>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</si>
  <si>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</si>
  <si>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</si>
  <si>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</si>
  <si>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</si>
  <si>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</si>
  <si>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</si>
  <si>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</si>
  <si>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</si>
  <si>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</si>
  <si>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</si>
  <si>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</si>
  <si>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</si>
  <si>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</si>
  <si>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</si>
  <si>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</si>
  <si>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</si>
  <si>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</si>
  <si>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</si>
  <si>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Плов из мяса птицы (филе)</t>
  </si>
  <si>
    <t>Суп-лапша (вермишель)</t>
  </si>
  <si>
    <t>1 неделя</t>
  </si>
  <si>
    <t>понедельник</t>
  </si>
  <si>
    <t>Обед</t>
  </si>
  <si>
    <t>закуска</t>
  </si>
  <si>
    <t>сладкое</t>
  </si>
  <si>
    <t>305,11</t>
  </si>
  <si>
    <t xml:space="preserve">Витаминизированный кисель </t>
  </si>
  <si>
    <t>200</t>
  </si>
  <si>
    <t>95</t>
  </si>
  <si>
    <t>1,2</t>
  </si>
  <si>
    <t>30</t>
  </si>
  <si>
    <t>66</t>
  </si>
  <si>
    <t>0,3</t>
  </si>
  <si>
    <t>13,8</t>
  </si>
  <si>
    <t>283</t>
  </si>
  <si>
    <t xml:space="preserve">Чай с сахаром </t>
  </si>
  <si>
    <t>39,9</t>
  </si>
  <si>
    <t>9,98</t>
  </si>
  <si>
    <t xml:space="preserve">Хлеб пшеничный обогащенный витаминами для детского питания </t>
  </si>
  <si>
    <t xml:space="preserve">Котлеты мясные с томатным соусом </t>
  </si>
  <si>
    <t>1,1</t>
  </si>
  <si>
    <t>Компот из свежих плодов</t>
  </si>
  <si>
    <t>Макаронные изделия отварные с маслом</t>
  </si>
  <si>
    <t xml:space="preserve">Чай с лимоном и сахаром </t>
  </si>
  <si>
    <t>Зеленый горошек отварные</t>
  </si>
  <si>
    <t>Рыба , тушеная с овощами(филе минтая)</t>
  </si>
  <si>
    <t>2 неделя</t>
  </si>
  <si>
    <t>пятница</t>
  </si>
  <si>
    <t xml:space="preserve">Каша рисовая молочная вязкая с маслом </t>
  </si>
  <si>
    <t>Чай витаминизированный</t>
  </si>
  <si>
    <t>гор.блюдо</t>
  </si>
  <si>
    <t>фрукт</t>
  </si>
  <si>
    <t>Яблоко</t>
  </si>
  <si>
    <t>Бутерброд с сыром</t>
  </si>
  <si>
    <t>Салат из белокочанной капусты с морковью</t>
  </si>
  <si>
    <t xml:space="preserve">Суп с гречневой крупой </t>
  </si>
  <si>
    <t>Жаркое по-домашнему с говядиной</t>
  </si>
  <si>
    <t>Пельмени отварные с соусом сметанный с томатом</t>
  </si>
  <si>
    <t>Сок фруктовый</t>
  </si>
  <si>
    <t>Салат витаминный</t>
  </si>
  <si>
    <t>Суп картофельный</t>
  </si>
  <si>
    <t>Тефтели из говядины с томатным соусом</t>
  </si>
  <si>
    <t>Рис припущенный</t>
  </si>
  <si>
    <t>Компот из смеси сухофруктов</t>
  </si>
  <si>
    <t>вторник</t>
  </si>
  <si>
    <t>среда</t>
  </si>
  <si>
    <t>Суп-лапша(вермишель) с мясом птицы(филе)</t>
  </si>
  <si>
    <t>Бутерброд с маслом и сыром</t>
  </si>
  <si>
    <t>Витаминизированный кисель</t>
  </si>
  <si>
    <t>Салат "Пестрый"</t>
  </si>
  <si>
    <t>Суп картофельный с горохом и гренками</t>
  </si>
  <si>
    <t>Жаркое по-домашнему из мяса птицы (филе)</t>
  </si>
  <si>
    <t>Чай с сахаром</t>
  </si>
  <si>
    <t>четверг</t>
  </si>
  <si>
    <t>Маринад овощной без томата</t>
  </si>
  <si>
    <t>Щи из свежей капусты со сметаной</t>
  </si>
  <si>
    <t>Рагу овощное с отварным мясом</t>
  </si>
  <si>
    <t>Каша молочная "Дружба" с маслом</t>
  </si>
  <si>
    <t>Кисломолочный продукт для детского питания</t>
  </si>
  <si>
    <t>Салат из моркови</t>
  </si>
  <si>
    <t>Борщ с капустой и картофелем со сметаной</t>
  </si>
  <si>
    <t>Филе грудки , припущенное в томатном соусе</t>
  </si>
  <si>
    <t>Каша гречневая рассыпчатая с маслом</t>
  </si>
  <si>
    <t>Чай с лимоном с сахаром</t>
  </si>
  <si>
    <t>Макаронные изделия отварные с томатным соусом</t>
  </si>
  <si>
    <t>Свекла отварная порционная</t>
  </si>
  <si>
    <t>Суп крестьянский с пшеном со сметаной</t>
  </si>
  <si>
    <t>Какао с молоком</t>
  </si>
  <si>
    <t>Чай с лимоном сахаром</t>
  </si>
  <si>
    <t>Суп картофельный с горохом и гренками, с мясом</t>
  </si>
  <si>
    <t>Бутерброд с маслом</t>
  </si>
  <si>
    <t>Картофель тушеный</t>
  </si>
  <si>
    <t>Рагу овощное с филе куриной грудки</t>
  </si>
  <si>
    <t>38/5</t>
  </si>
  <si>
    <t>Пастила фруктовая</t>
  </si>
  <si>
    <t>Морковь свежая порционная</t>
  </si>
  <si>
    <t>Свекольник со сметаной</t>
  </si>
  <si>
    <t>напиток</t>
  </si>
  <si>
    <t>хлеб</t>
  </si>
  <si>
    <t>Завтрак 2</t>
  </si>
  <si>
    <t>фрукты</t>
  </si>
  <si>
    <t>Котлеты мясные с томатным соусом , каша гречневая вязкая с маслом</t>
  </si>
  <si>
    <t xml:space="preserve">хлеб </t>
  </si>
  <si>
    <t>Тефтели из говядины с томатным соусом, каша гречневая вязкая с маслом</t>
  </si>
  <si>
    <t>СОШ с.                                                                                                     С 12 лет и старше</t>
  </si>
  <si>
    <t>445,36 175,12</t>
  </si>
  <si>
    <t>СОШ с.                                                                                        С 12 лет и старше</t>
  </si>
  <si>
    <t>17\8</t>
  </si>
  <si>
    <t>38/81</t>
  </si>
  <si>
    <t>506,25 175,12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</si>
</sst>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8" xfId="0" applyFill="1" applyBorder="1"/>
    <xf numFmtId="0" fontId="0" fillId="2" borderId="18" xfId="0" applyFill="1" applyBorder="1" applyProtection="1">
      <protection locked="0"/>
    </xf>
    <xf numFmtId="0" fontId="0" fillId="2" borderId="17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0" borderId="17" xfId="0" applyBorder="1"/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2" fontId="0" fillId="3" borderId="1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16" fontId="0" fillId="3" borderId="18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0" fontId="0" fillId="3" borderId="9" xfId="0" applyFill="1" applyBorder="1" applyAlignment="1">
      <alignment horizontal="center" vertical="top"/>
    </xf>
    <xf numFmtId="0" fontId="0" fillId="3" borderId="9" xfId="0" applyFill="1" applyBorder="1" applyAlignment="1" applyProtection="1">
      <alignment vertical="distributed" wrapText="1"/>
      <protection locked="0"/>
    </xf>
    <xf numFmtId="2" fontId="0" fillId="3" borderId="9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vertical="distributed" wrapText="1"/>
      <protection locked="0"/>
    </xf>
    <xf numFmtId="0" fontId="0" fillId="3" borderId="7" xfId="0" applyFill="1" applyBorder="1"/>
    <xf numFmtId="2" fontId="0" fillId="3" borderId="7" xfId="0" applyNumberFormat="1" applyFill="1" applyBorder="1" applyAlignment="1">
      <alignment horizontal="center"/>
    </xf>
    <xf numFmtId="0" fontId="0" fillId="3" borderId="9" xfId="0" applyFill="1" applyBorder="1"/>
    <xf numFmtId="0" fontId="0" fillId="3" borderId="10" xfId="0" applyFill="1" applyBorder="1"/>
    <xf numFmtId="3" fontId="0" fillId="3" borderId="1" xfId="0" applyNumberFormat="1" applyFill="1" applyBorder="1" applyAlignment="1">
      <alignment horizontal="center" vertical="top"/>
    </xf>
    <xf numFmtId="0" fontId="0" fillId="3" borderId="15" xfId="0" applyFill="1" applyBorder="1" applyAlignment="1" applyProtection="1">
      <alignment vertical="distributed" wrapText="1"/>
      <protection locked="0"/>
    </xf>
    <xf numFmtId="2" fontId="0" fillId="3" borderId="15" xfId="0" applyNumberFormat="1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0" fontId="0" fillId="0" borderId="9" xfId="0" applyBorder="1"/>
    <xf numFmtId="0" fontId="0" fillId="0" borderId="15" xfId="0" applyBorder="1"/>
    <xf numFmtId="2" fontId="0" fillId="3" borderId="18" xfId="0" applyNumberFormat="1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2" borderId="15" xfId="0" applyFill="1" applyBorder="1"/>
    <xf numFmtId="1" fontId="0" fillId="3" borderId="9" xfId="0" applyNumberForma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0" fontId="0" fillId="3" borderId="15" xfId="0" applyFill="1" applyBorder="1"/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7" t="s">
        <v>110</v>
      </c>
      <c r="C1" s="78"/>
      <c r="D1" s="79"/>
      <c r="E1" s="1" t="s">
        <v>16</v>
      </c>
      <c r="F1" s="11" t="s">
        <v>24</v>
      </c>
      <c r="G1" s="1"/>
      <c r="H1" s="1"/>
      <c r="I1" s="1" t="s">
        <v>1</v>
      </c>
      <c r="J1" s="12" t="s">
        <v>25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0" x14ac:dyDescent="0.25">
      <c r="A4" s="5" t="s">
        <v>10</v>
      </c>
      <c r="B4" s="7" t="s">
        <v>54</v>
      </c>
      <c r="C4" s="65" t="s">
        <v>109</v>
      </c>
      <c r="D4" s="27" t="s">
        <v>105</v>
      </c>
      <c r="E4" s="26">
        <v>285</v>
      </c>
      <c r="F4" s="28">
        <v>64.5</v>
      </c>
      <c r="G4" s="26">
        <v>354.56</v>
      </c>
      <c r="H4" s="26">
        <v>15.68</v>
      </c>
      <c r="I4" s="26">
        <v>19</v>
      </c>
      <c r="J4" s="26">
        <v>34.630000000000003</v>
      </c>
    </row>
    <row r="5" spans="1:10" x14ac:dyDescent="0.25">
      <c r="A5" s="6"/>
      <c r="B5" s="7" t="s">
        <v>11</v>
      </c>
      <c r="C5" s="26" t="s">
        <v>38</v>
      </c>
      <c r="D5" s="27" t="s">
        <v>39</v>
      </c>
      <c r="E5" s="26" t="s">
        <v>31</v>
      </c>
      <c r="F5" s="28">
        <v>2.2000000000000002</v>
      </c>
      <c r="G5" s="26" t="s">
        <v>40</v>
      </c>
      <c r="H5" s="26">
        <v>0</v>
      </c>
      <c r="I5" s="26">
        <v>0</v>
      </c>
      <c r="J5" s="29" t="s">
        <v>41</v>
      </c>
    </row>
    <row r="6" spans="1:10" ht="30" x14ac:dyDescent="0.25">
      <c r="A6" s="6"/>
      <c r="B6" s="7" t="s">
        <v>106</v>
      </c>
      <c r="C6" s="26">
        <v>420.02</v>
      </c>
      <c r="D6" s="27" t="s">
        <v>42</v>
      </c>
      <c r="E6" s="26">
        <v>40</v>
      </c>
      <c r="F6" s="28">
        <v>3.5</v>
      </c>
      <c r="G6" s="26">
        <v>104</v>
      </c>
      <c r="H6" s="26">
        <v>3.2</v>
      </c>
      <c r="I6" s="26">
        <v>0.4</v>
      </c>
      <c r="J6" s="29">
        <v>22</v>
      </c>
    </row>
    <row r="7" spans="1:10" ht="30" x14ac:dyDescent="0.25">
      <c r="A7" s="6"/>
      <c r="B7" s="35" t="s">
        <v>15</v>
      </c>
      <c r="C7" s="32">
        <v>1.2</v>
      </c>
      <c r="D7" s="33" t="s">
        <v>21</v>
      </c>
      <c r="E7" s="32">
        <v>30</v>
      </c>
      <c r="F7" s="34">
        <v>3</v>
      </c>
      <c r="G7" s="26">
        <v>66</v>
      </c>
      <c r="H7" s="26">
        <v>2.4</v>
      </c>
      <c r="I7" s="26">
        <v>0.3</v>
      </c>
      <c r="J7" s="29">
        <v>13.8</v>
      </c>
    </row>
    <row r="8" spans="1:10" ht="15.75" thickBot="1" x14ac:dyDescent="0.3">
      <c r="A8" s="6"/>
      <c r="B8" s="35"/>
      <c r="C8" s="32"/>
      <c r="D8" s="33"/>
      <c r="E8" s="32">
        <f>E4+E5+E6+E7</f>
        <v>555</v>
      </c>
      <c r="F8" s="32">
        <f t="shared" ref="F8:J8" si="0">F4+F5+F6+F7</f>
        <v>73.2</v>
      </c>
      <c r="G8" s="32">
        <f t="shared" si="0"/>
        <v>564.46</v>
      </c>
      <c r="H8" s="32">
        <f t="shared" si="0"/>
        <v>21.279999999999998</v>
      </c>
      <c r="I8" s="32">
        <f t="shared" si="0"/>
        <v>19.7</v>
      </c>
      <c r="J8" s="32">
        <f t="shared" si="0"/>
        <v>80.41</v>
      </c>
    </row>
    <row r="9" spans="1:10" x14ac:dyDescent="0.25">
      <c r="A9" s="13" t="s">
        <v>103</v>
      </c>
      <c r="B9" s="22" t="s">
        <v>104</v>
      </c>
      <c r="C9" s="45"/>
      <c r="D9" s="15"/>
      <c r="E9" s="46"/>
      <c r="F9" s="47"/>
      <c r="G9" s="47"/>
      <c r="H9" s="47"/>
      <c r="I9" s="47"/>
      <c r="J9" s="47"/>
    </row>
    <row r="10" spans="1:10" x14ac:dyDescent="0.25">
      <c r="A10" s="6"/>
      <c r="B10" s="24"/>
      <c r="C10" s="36"/>
      <c r="D10" s="25"/>
      <c r="E10" s="37"/>
      <c r="F10" s="38"/>
      <c r="G10" s="39"/>
      <c r="H10" s="39"/>
      <c r="I10" s="39"/>
      <c r="J10" s="40"/>
    </row>
    <row r="11" spans="1:10" ht="15.75" thickBot="1" x14ac:dyDescent="0.3">
      <c r="A11" s="8"/>
      <c r="B11" s="20"/>
      <c r="C11" s="41"/>
      <c r="D11" s="21"/>
      <c r="E11" s="42"/>
      <c r="F11" s="43"/>
      <c r="G11" s="42"/>
      <c r="H11" s="42"/>
      <c r="I11" s="42"/>
      <c r="J11" s="44"/>
    </row>
    <row r="12" spans="1:10" ht="15.75" thickBot="1" x14ac:dyDescent="0.3">
      <c r="A12" s="5" t="s">
        <v>26</v>
      </c>
      <c r="B12" s="14" t="s">
        <v>27</v>
      </c>
      <c r="C12" s="48" t="s">
        <v>111</v>
      </c>
      <c r="D12" s="49" t="s">
        <v>48</v>
      </c>
      <c r="E12" s="50">
        <v>100</v>
      </c>
      <c r="F12" s="51">
        <v>10</v>
      </c>
      <c r="G12" s="51">
        <v>36.67</v>
      </c>
      <c r="H12" s="51">
        <v>2.95</v>
      </c>
      <c r="I12" s="51">
        <v>0.2</v>
      </c>
      <c r="J12" s="80">
        <v>5.5</v>
      </c>
    </row>
    <row r="13" spans="1:10" x14ac:dyDescent="0.25">
      <c r="A13" s="6"/>
      <c r="B13" s="17" t="s">
        <v>12</v>
      </c>
      <c r="C13" s="26">
        <v>66.62</v>
      </c>
      <c r="D13" s="52" t="s">
        <v>23</v>
      </c>
      <c r="E13" s="26">
        <v>250</v>
      </c>
      <c r="F13" s="53">
        <v>16.850000000000001</v>
      </c>
      <c r="G13" s="26">
        <v>121.35</v>
      </c>
      <c r="H13" s="26">
        <v>2.77</v>
      </c>
      <c r="I13" s="26">
        <v>8</v>
      </c>
      <c r="J13" s="29">
        <v>15.61</v>
      </c>
    </row>
    <row r="14" spans="1:10" x14ac:dyDescent="0.25">
      <c r="A14" s="6"/>
      <c r="B14" s="17" t="s">
        <v>13</v>
      </c>
      <c r="C14" s="26">
        <v>80.62</v>
      </c>
      <c r="D14" s="27" t="s">
        <v>49</v>
      </c>
      <c r="E14" s="26">
        <v>100</v>
      </c>
      <c r="F14" s="28">
        <v>29.5</v>
      </c>
      <c r="G14" s="26">
        <v>119.99</v>
      </c>
      <c r="H14" s="26">
        <v>10.18</v>
      </c>
      <c r="I14" s="26">
        <v>15</v>
      </c>
      <c r="J14" s="29">
        <v>2.17</v>
      </c>
    </row>
    <row r="15" spans="1:10" x14ac:dyDescent="0.25">
      <c r="A15" s="6"/>
      <c r="B15" s="17" t="s">
        <v>14</v>
      </c>
      <c r="C15" s="35">
        <v>211.06</v>
      </c>
      <c r="D15" s="35" t="s">
        <v>46</v>
      </c>
      <c r="E15" s="35">
        <v>190</v>
      </c>
      <c r="F15" s="35">
        <v>15.6</v>
      </c>
      <c r="G15" s="35">
        <v>245.99</v>
      </c>
      <c r="H15" s="35">
        <v>6.97</v>
      </c>
      <c r="I15" s="35">
        <v>4.4400000000000004</v>
      </c>
      <c r="J15" s="61">
        <v>39</v>
      </c>
    </row>
    <row r="16" spans="1:10" x14ac:dyDescent="0.25">
      <c r="A16" s="6"/>
      <c r="B16" s="17" t="s">
        <v>28</v>
      </c>
      <c r="C16" s="26" t="s">
        <v>29</v>
      </c>
      <c r="D16" s="27" t="s">
        <v>30</v>
      </c>
      <c r="E16" s="26" t="s">
        <v>31</v>
      </c>
      <c r="F16" s="28">
        <v>5</v>
      </c>
      <c r="G16" s="26" t="s">
        <v>32</v>
      </c>
      <c r="H16" s="26">
        <v>0</v>
      </c>
      <c r="I16" s="26">
        <v>0</v>
      </c>
      <c r="J16" s="29">
        <v>23.5</v>
      </c>
    </row>
    <row r="17" spans="1:10" ht="30" x14ac:dyDescent="0.25">
      <c r="A17" s="6"/>
      <c r="B17" s="17" t="s">
        <v>17</v>
      </c>
      <c r="C17" s="26">
        <v>420.06</v>
      </c>
      <c r="D17" s="27" t="s">
        <v>20</v>
      </c>
      <c r="E17" s="26">
        <v>50</v>
      </c>
      <c r="F17" s="28">
        <v>4</v>
      </c>
      <c r="G17" s="26">
        <v>130</v>
      </c>
      <c r="H17" s="26">
        <v>4</v>
      </c>
      <c r="I17" s="26">
        <v>0.5</v>
      </c>
      <c r="J17" s="29">
        <v>27.5</v>
      </c>
    </row>
    <row r="18" spans="1:10" ht="30" x14ac:dyDescent="0.25">
      <c r="A18" s="6"/>
      <c r="B18" s="17" t="s">
        <v>15</v>
      </c>
      <c r="C18" s="26">
        <v>421.11</v>
      </c>
      <c r="D18" s="60" t="s">
        <v>21</v>
      </c>
      <c r="E18" s="26">
        <v>40</v>
      </c>
      <c r="F18" s="28">
        <v>3.5</v>
      </c>
      <c r="G18" s="26">
        <v>88</v>
      </c>
      <c r="H18" s="30">
        <v>3.2</v>
      </c>
      <c r="I18" s="26">
        <v>0.4</v>
      </c>
      <c r="J18" s="29">
        <v>18.399999999999999</v>
      </c>
    </row>
    <row r="19" spans="1:10" x14ac:dyDescent="0.25">
      <c r="A19" s="16"/>
      <c r="B19" s="24"/>
      <c r="C19" s="26"/>
      <c r="D19" s="60"/>
      <c r="E19" s="58">
        <f t="shared" ref="E19:J19" si="1">E13+E14+E16+E17+E18+E15+E12</f>
        <v>930</v>
      </c>
      <c r="F19" s="59">
        <f t="shared" si="1"/>
        <v>84.45</v>
      </c>
      <c r="G19" s="59">
        <f t="shared" si="1"/>
        <v>836.99999999999989</v>
      </c>
      <c r="H19" s="59">
        <f t="shared" si="1"/>
        <v>30.069999999999997</v>
      </c>
      <c r="I19" s="59">
        <f t="shared" si="1"/>
        <v>28.54</v>
      </c>
      <c r="J19" s="62">
        <f t="shared" si="1"/>
        <v>131.68</v>
      </c>
    </row>
    <row r="20" spans="1:10" ht="15.75" thickBot="1" x14ac:dyDescent="0.3">
      <c r="A20" s="19"/>
      <c r="B20" s="20"/>
      <c r="C20" s="63"/>
      <c r="D20" s="63"/>
      <c r="E20" s="63"/>
      <c r="F20" s="63"/>
      <c r="G20" s="63"/>
      <c r="H20" s="63"/>
      <c r="I20" s="63"/>
      <c r="J20" s="6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7" t="s">
        <v>108</v>
      </c>
      <c r="C1" s="78"/>
      <c r="D1" s="79"/>
      <c r="E1" s="1" t="s">
        <v>16</v>
      </c>
      <c r="F1" s="11" t="s">
        <v>50</v>
      </c>
      <c r="G1" s="1"/>
      <c r="H1" s="1"/>
      <c r="I1" s="1" t="s">
        <v>1</v>
      </c>
      <c r="J1" s="12" t="s">
        <v>51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5" t="s">
        <v>10</v>
      </c>
      <c r="B4" s="7" t="s">
        <v>54</v>
      </c>
      <c r="C4" s="26">
        <v>430.37</v>
      </c>
      <c r="D4" s="27" t="s">
        <v>52</v>
      </c>
      <c r="E4" s="26">
        <v>210</v>
      </c>
      <c r="F4" s="28">
        <v>42.35</v>
      </c>
      <c r="G4" s="26">
        <v>285</v>
      </c>
      <c r="H4" s="26">
        <v>9</v>
      </c>
      <c r="I4" s="26">
        <v>11.6</v>
      </c>
      <c r="J4" s="26">
        <v>43</v>
      </c>
    </row>
    <row r="5" spans="1:10" x14ac:dyDescent="0.25">
      <c r="A5" s="6"/>
      <c r="B5" s="7" t="s">
        <v>11</v>
      </c>
      <c r="C5" s="26">
        <v>282.11</v>
      </c>
      <c r="D5" s="27" t="s">
        <v>53</v>
      </c>
      <c r="E5" s="26" t="s">
        <v>31</v>
      </c>
      <c r="F5" s="28">
        <v>2.2000000000000002</v>
      </c>
      <c r="G5" s="26">
        <v>39</v>
      </c>
      <c r="H5" s="26">
        <v>0</v>
      </c>
      <c r="I5" s="26">
        <v>0</v>
      </c>
      <c r="J5" s="29">
        <v>9.6999999999999993</v>
      </c>
    </row>
    <row r="6" spans="1:10" x14ac:dyDescent="0.25">
      <c r="A6" s="6"/>
      <c r="B6" s="7" t="s">
        <v>17</v>
      </c>
      <c r="C6" s="30">
        <v>1.5</v>
      </c>
      <c r="D6" s="27" t="s">
        <v>57</v>
      </c>
      <c r="E6" s="26">
        <v>40</v>
      </c>
      <c r="F6" s="28">
        <v>15</v>
      </c>
      <c r="G6" s="30">
        <v>113</v>
      </c>
      <c r="H6" s="30">
        <v>8.5</v>
      </c>
      <c r="I6" s="30">
        <v>7</v>
      </c>
      <c r="J6" s="31">
        <v>16.5</v>
      </c>
    </row>
    <row r="7" spans="1:10" ht="30" x14ac:dyDescent="0.25">
      <c r="A7" s="6"/>
      <c r="B7" s="35" t="s">
        <v>15</v>
      </c>
      <c r="C7" s="32">
        <v>1.2</v>
      </c>
      <c r="D7" s="33" t="s">
        <v>21</v>
      </c>
      <c r="E7" s="32">
        <v>30</v>
      </c>
      <c r="F7" s="34">
        <v>1.65</v>
      </c>
      <c r="G7" s="26">
        <v>66</v>
      </c>
      <c r="H7" s="26">
        <v>2.4</v>
      </c>
      <c r="I7" s="26">
        <v>0.3</v>
      </c>
      <c r="J7" s="29">
        <v>13.8</v>
      </c>
    </row>
    <row r="8" spans="1:10" ht="15.75" thickBot="1" x14ac:dyDescent="0.3">
      <c r="A8" s="6"/>
      <c r="B8" s="35" t="s">
        <v>55</v>
      </c>
      <c r="C8" s="26">
        <v>38</v>
      </c>
      <c r="D8" s="27" t="s">
        <v>56</v>
      </c>
      <c r="E8" s="26">
        <v>100</v>
      </c>
      <c r="F8" s="28">
        <v>12</v>
      </c>
      <c r="G8" s="26">
        <v>47</v>
      </c>
      <c r="H8" s="26">
        <v>0.4</v>
      </c>
      <c r="I8" s="26">
        <v>0.4</v>
      </c>
      <c r="J8" s="29">
        <v>9.8000000000000007</v>
      </c>
    </row>
    <row r="9" spans="1:10" x14ac:dyDescent="0.25">
      <c r="A9" s="13" t="s">
        <v>103</v>
      </c>
      <c r="B9" s="22"/>
      <c r="C9" s="45"/>
      <c r="D9" s="15"/>
      <c r="E9" s="46">
        <f>E4+E5+E6+E7+E8</f>
        <v>580</v>
      </c>
      <c r="F9" s="47">
        <f>F4+F5+F6+F7+F8</f>
        <v>73.2</v>
      </c>
      <c r="G9" s="47">
        <f>G4+G5+G6+G7+G8</f>
        <v>550</v>
      </c>
      <c r="H9" s="47">
        <f t="shared" ref="H9:J9" si="0">H4+H5+H6+H7+H8</f>
        <v>20.299999999999997</v>
      </c>
      <c r="I9" s="47">
        <f t="shared" si="0"/>
        <v>19.3</v>
      </c>
      <c r="J9" s="47">
        <f t="shared" si="0"/>
        <v>92.8</v>
      </c>
    </row>
    <row r="10" spans="1:10" x14ac:dyDescent="0.25">
      <c r="A10" s="16"/>
      <c r="B10" s="18"/>
      <c r="C10" s="36"/>
      <c r="D10" s="25"/>
      <c r="E10" s="37"/>
      <c r="F10" s="38"/>
      <c r="G10" s="39"/>
      <c r="H10" s="39"/>
      <c r="I10" s="39"/>
      <c r="J10" s="40"/>
    </row>
    <row r="11" spans="1:10" ht="15.75" thickBot="1" x14ac:dyDescent="0.3">
      <c r="A11" s="19"/>
      <c r="B11" s="20"/>
      <c r="C11" s="41"/>
      <c r="D11" s="21"/>
      <c r="E11" s="42"/>
      <c r="F11" s="43"/>
      <c r="G11" s="42"/>
      <c r="H11" s="42"/>
      <c r="I11" s="42"/>
      <c r="J11" s="44"/>
    </row>
    <row r="12" spans="1:10" ht="30.75" thickBot="1" x14ac:dyDescent="0.3">
      <c r="A12" s="16" t="s">
        <v>26</v>
      </c>
      <c r="B12" s="23" t="s">
        <v>27</v>
      </c>
      <c r="C12" s="51">
        <v>2.11</v>
      </c>
      <c r="D12" s="49" t="s">
        <v>58</v>
      </c>
      <c r="E12" s="50">
        <v>100</v>
      </c>
      <c r="F12" s="51">
        <v>15</v>
      </c>
      <c r="G12" s="50">
        <v>101</v>
      </c>
      <c r="H12" s="51">
        <v>1.96</v>
      </c>
      <c r="I12" s="50">
        <v>5.21</v>
      </c>
      <c r="J12" s="50">
        <v>10.51</v>
      </c>
    </row>
    <row r="13" spans="1:10" x14ac:dyDescent="0.25">
      <c r="A13" s="16"/>
      <c r="B13" s="17" t="s">
        <v>12</v>
      </c>
      <c r="C13" s="26">
        <v>65.11</v>
      </c>
      <c r="D13" s="52" t="s">
        <v>59</v>
      </c>
      <c r="E13" s="26">
        <v>250</v>
      </c>
      <c r="F13" s="53">
        <v>16</v>
      </c>
      <c r="G13" s="26">
        <v>115</v>
      </c>
      <c r="H13" s="26">
        <v>2.5299999999999998</v>
      </c>
      <c r="I13" s="26">
        <v>3.06</v>
      </c>
      <c r="J13" s="29">
        <v>15.37</v>
      </c>
    </row>
    <row r="14" spans="1:10" x14ac:dyDescent="0.25">
      <c r="A14" s="16"/>
      <c r="B14" s="17" t="s">
        <v>13</v>
      </c>
      <c r="C14" s="26">
        <v>97.65</v>
      </c>
      <c r="D14" s="27" t="s">
        <v>60</v>
      </c>
      <c r="E14" s="26">
        <v>200</v>
      </c>
      <c r="F14" s="28">
        <v>44.45</v>
      </c>
      <c r="G14" s="26">
        <v>325</v>
      </c>
      <c r="H14" s="26">
        <v>16.2</v>
      </c>
      <c r="I14" s="26">
        <v>20</v>
      </c>
      <c r="J14" s="29">
        <v>25.33</v>
      </c>
    </row>
    <row r="15" spans="1:10" x14ac:dyDescent="0.25">
      <c r="A15" s="16"/>
      <c r="B15" s="17" t="s">
        <v>14</v>
      </c>
      <c r="C15" s="35"/>
      <c r="D15" s="35"/>
      <c r="E15" s="35"/>
      <c r="F15" s="35"/>
      <c r="G15" s="35"/>
      <c r="H15" s="35"/>
      <c r="I15" s="35"/>
      <c r="J15" s="35"/>
    </row>
    <row r="16" spans="1:10" x14ac:dyDescent="0.25">
      <c r="A16" s="16"/>
      <c r="B16" s="17" t="s">
        <v>28</v>
      </c>
      <c r="C16" s="26">
        <v>294.01</v>
      </c>
      <c r="D16" s="27" t="s">
        <v>45</v>
      </c>
      <c r="E16" s="26" t="s">
        <v>31</v>
      </c>
      <c r="F16" s="28">
        <v>5</v>
      </c>
      <c r="G16" s="26">
        <v>68</v>
      </c>
      <c r="H16" s="26">
        <v>0.16</v>
      </c>
      <c r="I16" s="26">
        <v>0</v>
      </c>
      <c r="J16" s="29">
        <v>18.89</v>
      </c>
    </row>
    <row r="17" spans="1:10" ht="30" x14ac:dyDescent="0.25">
      <c r="A17" s="16"/>
      <c r="B17" s="17" t="s">
        <v>17</v>
      </c>
      <c r="C17" s="26">
        <v>420.06</v>
      </c>
      <c r="D17" s="27" t="s">
        <v>20</v>
      </c>
      <c r="E17" s="26">
        <v>50</v>
      </c>
      <c r="F17" s="28">
        <v>2</v>
      </c>
      <c r="G17" s="26">
        <v>130</v>
      </c>
      <c r="H17" s="26">
        <v>4</v>
      </c>
      <c r="I17" s="26">
        <v>0.5</v>
      </c>
      <c r="J17" s="29">
        <v>27.5</v>
      </c>
    </row>
    <row r="18" spans="1:10" ht="30" x14ac:dyDescent="0.25">
      <c r="A18" s="16"/>
      <c r="B18" s="70" t="s">
        <v>15</v>
      </c>
      <c r="C18" s="32">
        <v>421.11</v>
      </c>
      <c r="D18" s="66" t="s">
        <v>21</v>
      </c>
      <c r="E18" s="32">
        <v>40</v>
      </c>
      <c r="F18" s="34">
        <v>2</v>
      </c>
      <c r="G18" s="32">
        <v>88</v>
      </c>
      <c r="H18" s="67">
        <v>3.2</v>
      </c>
      <c r="I18" s="32">
        <v>0.4</v>
      </c>
      <c r="J18" s="68">
        <v>18.399999999999999</v>
      </c>
    </row>
    <row r="19" spans="1:10" x14ac:dyDescent="0.25">
      <c r="A19" s="16"/>
      <c r="B19" s="18"/>
      <c r="C19" s="26"/>
      <c r="D19" s="60"/>
      <c r="E19" s="58">
        <f>E13+E14+E16+E17+E18+E15+E12</f>
        <v>840</v>
      </c>
      <c r="F19" s="59">
        <f t="shared" ref="F19:J19" si="1">F13+F14+F16+F17+F18+F15+F12</f>
        <v>84.45</v>
      </c>
      <c r="G19" s="59">
        <f t="shared" si="1"/>
        <v>827</v>
      </c>
      <c r="H19" s="59">
        <f t="shared" si="1"/>
        <v>28.05</v>
      </c>
      <c r="I19" s="59">
        <f t="shared" si="1"/>
        <v>29.169999999999998</v>
      </c>
      <c r="J19" s="59">
        <f t="shared" si="1"/>
        <v>116.00000000000001</v>
      </c>
    </row>
    <row r="20" spans="1:10" ht="15.75" thickBot="1" x14ac:dyDescent="0.3">
      <c r="A20" s="19"/>
      <c r="B20" s="18"/>
      <c r="C20" s="35"/>
      <c r="D20" s="35"/>
      <c r="E20" s="35"/>
      <c r="F20" s="35"/>
      <c r="G20" s="35"/>
      <c r="H20" s="35"/>
      <c r="I20" s="35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7" t="s">
        <v>108</v>
      </c>
      <c r="C1" s="78"/>
      <c r="D1" s="79"/>
      <c r="E1" s="1" t="s">
        <v>16</v>
      </c>
      <c r="F1" s="11" t="s">
        <v>24</v>
      </c>
      <c r="G1" s="1"/>
      <c r="H1" s="1"/>
      <c r="I1" s="1" t="s">
        <v>1</v>
      </c>
      <c r="J1" s="12" t="s">
        <v>68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0" x14ac:dyDescent="0.25">
      <c r="A4" s="5" t="s">
        <v>10</v>
      </c>
      <c r="B4" s="7" t="s">
        <v>54</v>
      </c>
      <c r="C4" s="26" t="s">
        <v>112</v>
      </c>
      <c r="D4" s="27" t="s">
        <v>61</v>
      </c>
      <c r="E4" s="26">
        <v>230</v>
      </c>
      <c r="F4" s="28">
        <v>49.35</v>
      </c>
      <c r="G4" s="26">
        <v>414</v>
      </c>
      <c r="H4" s="26">
        <v>18</v>
      </c>
      <c r="I4" s="26">
        <v>20.9</v>
      </c>
      <c r="J4" s="26">
        <v>39.700000000000003</v>
      </c>
    </row>
    <row r="5" spans="1:10" x14ac:dyDescent="0.25">
      <c r="A5" s="6"/>
      <c r="B5" s="7" t="s">
        <v>11</v>
      </c>
      <c r="C5" s="26">
        <v>285</v>
      </c>
      <c r="D5" s="27" t="s">
        <v>47</v>
      </c>
      <c r="E5" s="26" t="s">
        <v>31</v>
      </c>
      <c r="F5" s="28">
        <v>2.2000000000000002</v>
      </c>
      <c r="G5" s="26">
        <v>42.28</v>
      </c>
      <c r="H5" s="26">
        <v>0.06</v>
      </c>
      <c r="I5" s="26">
        <v>0.01</v>
      </c>
      <c r="J5" s="29">
        <v>10.19</v>
      </c>
    </row>
    <row r="6" spans="1:10" ht="30" x14ac:dyDescent="0.25">
      <c r="A6" s="6"/>
      <c r="B6" s="7" t="s">
        <v>106</v>
      </c>
      <c r="C6" s="26" t="s">
        <v>44</v>
      </c>
      <c r="D6" s="27" t="s">
        <v>42</v>
      </c>
      <c r="E6" s="26" t="s">
        <v>34</v>
      </c>
      <c r="F6" s="28">
        <v>1.65</v>
      </c>
      <c r="G6" s="26">
        <v>78</v>
      </c>
      <c r="H6" s="26">
        <v>2.4</v>
      </c>
      <c r="I6" s="26">
        <v>0.3</v>
      </c>
      <c r="J6" s="29">
        <v>16.5</v>
      </c>
    </row>
    <row r="7" spans="1:10" x14ac:dyDescent="0.25">
      <c r="A7" s="6"/>
      <c r="B7" s="35" t="s">
        <v>101</v>
      </c>
      <c r="C7" s="30">
        <v>86.12</v>
      </c>
      <c r="D7" s="27" t="s">
        <v>62</v>
      </c>
      <c r="E7" s="26">
        <v>200</v>
      </c>
      <c r="F7" s="28">
        <v>20</v>
      </c>
      <c r="G7" s="30">
        <v>92</v>
      </c>
      <c r="H7" s="30">
        <v>1</v>
      </c>
      <c r="I7" s="30">
        <v>0.2</v>
      </c>
      <c r="J7" s="31">
        <v>20.2</v>
      </c>
    </row>
    <row r="8" spans="1:10" ht="15.75" thickBot="1" x14ac:dyDescent="0.3">
      <c r="A8" s="6"/>
      <c r="B8" s="35"/>
      <c r="C8" s="32"/>
      <c r="D8" s="33"/>
      <c r="E8" s="32">
        <f>E4+E5+E6+E7</f>
        <v>660</v>
      </c>
      <c r="F8" s="32">
        <f t="shared" ref="F8:J8" si="0">F4+F5+F6+F7</f>
        <v>73.2</v>
      </c>
      <c r="G8" s="32">
        <f t="shared" si="0"/>
        <v>626.28</v>
      </c>
      <c r="H8" s="32">
        <f t="shared" si="0"/>
        <v>21.459999999999997</v>
      </c>
      <c r="I8" s="32">
        <f t="shared" si="0"/>
        <v>21.41</v>
      </c>
      <c r="J8" s="32">
        <f t="shared" si="0"/>
        <v>86.59</v>
      </c>
    </row>
    <row r="9" spans="1:10" x14ac:dyDescent="0.25">
      <c r="A9" s="13" t="s">
        <v>103</v>
      </c>
      <c r="B9" s="22" t="s">
        <v>104</v>
      </c>
      <c r="C9" s="45"/>
      <c r="D9" s="15"/>
      <c r="E9" s="46"/>
      <c r="F9" s="47"/>
      <c r="G9" s="47"/>
      <c r="H9" s="47"/>
      <c r="I9" s="47"/>
      <c r="J9" s="47"/>
    </row>
    <row r="10" spans="1:10" x14ac:dyDescent="0.25">
      <c r="A10" s="16"/>
      <c r="B10" s="18"/>
      <c r="C10" s="36"/>
      <c r="D10" s="25"/>
      <c r="E10" s="37"/>
      <c r="F10" s="38"/>
      <c r="G10" s="39"/>
      <c r="H10" s="39"/>
      <c r="I10" s="39"/>
      <c r="J10" s="40"/>
    </row>
    <row r="11" spans="1:10" ht="15.75" thickBot="1" x14ac:dyDescent="0.3">
      <c r="A11" s="19"/>
      <c r="B11" s="20"/>
      <c r="C11" s="41"/>
      <c r="D11" s="21"/>
      <c r="E11" s="42"/>
      <c r="F11" s="43"/>
      <c r="G11" s="42"/>
      <c r="H11" s="42"/>
      <c r="I11" s="42"/>
      <c r="J11" s="44"/>
    </row>
    <row r="12" spans="1:10" ht="15.75" thickBot="1" x14ac:dyDescent="0.3">
      <c r="A12" s="16" t="s">
        <v>26</v>
      </c>
      <c r="B12" s="23" t="s">
        <v>27</v>
      </c>
      <c r="C12" s="51">
        <v>21.1</v>
      </c>
      <c r="D12" s="49" t="s">
        <v>63</v>
      </c>
      <c r="E12" s="50">
        <v>100</v>
      </c>
      <c r="F12" s="51">
        <v>12</v>
      </c>
      <c r="G12" s="51">
        <v>90</v>
      </c>
      <c r="H12" s="51">
        <v>1.6</v>
      </c>
      <c r="I12" s="51">
        <v>4.5999999999999996</v>
      </c>
      <c r="J12" s="51">
        <v>11.1</v>
      </c>
    </row>
    <row r="13" spans="1:10" x14ac:dyDescent="0.25">
      <c r="A13" s="16"/>
      <c r="B13" s="17" t="s">
        <v>12</v>
      </c>
      <c r="C13" s="26">
        <v>58</v>
      </c>
      <c r="D13" s="52" t="s">
        <v>64</v>
      </c>
      <c r="E13" s="26">
        <v>250</v>
      </c>
      <c r="F13" s="53">
        <v>16</v>
      </c>
      <c r="G13" s="26">
        <v>107</v>
      </c>
      <c r="H13" s="26">
        <v>2.4</v>
      </c>
      <c r="I13" s="26">
        <v>2.5</v>
      </c>
      <c r="J13" s="29">
        <v>18.100000000000001</v>
      </c>
    </row>
    <row r="14" spans="1:10" x14ac:dyDescent="0.25">
      <c r="A14" s="16"/>
      <c r="B14" s="17" t="s">
        <v>13</v>
      </c>
      <c r="C14" s="26">
        <v>506.25</v>
      </c>
      <c r="D14" s="27" t="s">
        <v>65</v>
      </c>
      <c r="E14" s="26">
        <v>100</v>
      </c>
      <c r="F14" s="28">
        <v>29.15</v>
      </c>
      <c r="G14" s="26">
        <v>180.64</v>
      </c>
      <c r="H14" s="26">
        <v>14</v>
      </c>
      <c r="I14" s="26">
        <v>12.21</v>
      </c>
      <c r="J14" s="29">
        <v>8.85</v>
      </c>
    </row>
    <row r="15" spans="1:10" x14ac:dyDescent="0.25">
      <c r="A15" s="16"/>
      <c r="B15" s="17" t="s">
        <v>14</v>
      </c>
      <c r="C15" s="35">
        <v>611.02</v>
      </c>
      <c r="D15" s="35" t="s">
        <v>66</v>
      </c>
      <c r="E15" s="35">
        <v>180</v>
      </c>
      <c r="F15" s="35">
        <v>19</v>
      </c>
      <c r="G15" s="35">
        <v>250</v>
      </c>
      <c r="H15" s="35">
        <v>6</v>
      </c>
      <c r="I15" s="35">
        <v>7.88</v>
      </c>
      <c r="J15" s="35">
        <v>32</v>
      </c>
    </row>
    <row r="16" spans="1:10" x14ac:dyDescent="0.25">
      <c r="A16" s="16"/>
      <c r="B16" s="17" t="s">
        <v>28</v>
      </c>
      <c r="C16" s="26">
        <v>293</v>
      </c>
      <c r="D16" s="27" t="s">
        <v>67</v>
      </c>
      <c r="E16" s="26" t="s">
        <v>31</v>
      </c>
      <c r="F16" s="28">
        <v>5</v>
      </c>
      <c r="G16" s="26">
        <v>128.6</v>
      </c>
      <c r="H16" s="26">
        <v>1</v>
      </c>
      <c r="I16" s="26">
        <v>0.09</v>
      </c>
      <c r="J16" s="29">
        <v>29</v>
      </c>
    </row>
    <row r="17" spans="1:10" ht="30" x14ac:dyDescent="0.25">
      <c r="A17" s="16"/>
      <c r="B17" s="17" t="s">
        <v>17</v>
      </c>
      <c r="C17" s="26">
        <v>1.1000000000000001</v>
      </c>
      <c r="D17" s="27" t="s">
        <v>20</v>
      </c>
      <c r="E17" s="26">
        <v>30</v>
      </c>
      <c r="F17" s="28">
        <v>1.65</v>
      </c>
      <c r="G17" s="26">
        <v>78</v>
      </c>
      <c r="H17" s="26">
        <v>2.4</v>
      </c>
      <c r="I17" s="26">
        <v>0.3</v>
      </c>
      <c r="J17" s="29">
        <v>16.5</v>
      </c>
    </row>
    <row r="18" spans="1:10" ht="30" x14ac:dyDescent="0.25">
      <c r="A18" s="16"/>
      <c r="B18" s="17" t="s">
        <v>15</v>
      </c>
      <c r="C18" s="32" t="s">
        <v>33</v>
      </c>
      <c r="D18" s="66" t="s">
        <v>21</v>
      </c>
      <c r="E18" s="32" t="s">
        <v>34</v>
      </c>
      <c r="F18" s="34">
        <v>1.65</v>
      </c>
      <c r="G18" s="32" t="s">
        <v>35</v>
      </c>
      <c r="H18" s="67">
        <v>2.4</v>
      </c>
      <c r="I18" s="32" t="s">
        <v>36</v>
      </c>
      <c r="J18" s="68" t="s">
        <v>37</v>
      </c>
    </row>
    <row r="19" spans="1:10" x14ac:dyDescent="0.25">
      <c r="A19" s="16"/>
      <c r="B19" s="24"/>
      <c r="C19" s="26"/>
      <c r="D19" s="60"/>
      <c r="E19" s="58">
        <f>E13+E14+E16+E17+E18+E15+E12</f>
        <v>890</v>
      </c>
      <c r="F19" s="59">
        <f t="shared" ref="F19:J19" si="1">F13+F14+F16+F17+F18+F15+F12</f>
        <v>84.449999999999989</v>
      </c>
      <c r="G19" s="59">
        <f t="shared" si="1"/>
        <v>900.24</v>
      </c>
      <c r="H19" s="59">
        <f t="shared" si="1"/>
        <v>29.799999999999997</v>
      </c>
      <c r="I19" s="59">
        <f t="shared" si="1"/>
        <v>27.880000000000003</v>
      </c>
      <c r="J19" s="59">
        <f t="shared" si="1"/>
        <v>129.35</v>
      </c>
    </row>
    <row r="20" spans="1:10" ht="15.75" thickBot="1" x14ac:dyDescent="0.3">
      <c r="A20" s="19"/>
      <c r="B20" s="20"/>
      <c r="C20" s="63"/>
      <c r="D20" s="63"/>
      <c r="E20" s="63"/>
      <c r="F20" s="63"/>
      <c r="G20" s="63"/>
      <c r="H20" s="63"/>
      <c r="I20" s="63"/>
      <c r="J20" s="6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5" sqref="G15: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7" t="s">
        <v>108</v>
      </c>
      <c r="C1" s="78"/>
      <c r="D1" s="79"/>
      <c r="E1" s="1" t="s">
        <v>16</v>
      </c>
      <c r="F1" s="11" t="s">
        <v>24</v>
      </c>
      <c r="G1" s="1"/>
      <c r="H1" s="1"/>
      <c r="I1" s="1" t="s">
        <v>1</v>
      </c>
      <c r="J1" s="12" t="s">
        <v>69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0" x14ac:dyDescent="0.25">
      <c r="A4" s="5" t="s">
        <v>10</v>
      </c>
      <c r="B4" s="7" t="s">
        <v>54</v>
      </c>
      <c r="C4" s="26">
        <v>66.650000000000006</v>
      </c>
      <c r="D4" s="27" t="s">
        <v>70</v>
      </c>
      <c r="E4" s="26">
        <v>280</v>
      </c>
      <c r="F4" s="28">
        <v>50.2</v>
      </c>
      <c r="G4" s="26">
        <v>235</v>
      </c>
      <c r="H4" s="26">
        <v>13</v>
      </c>
      <c r="I4" s="26">
        <v>15.71</v>
      </c>
      <c r="J4" s="26">
        <v>21</v>
      </c>
    </row>
    <row r="5" spans="1:10" x14ac:dyDescent="0.25">
      <c r="A5" s="6"/>
      <c r="B5" s="7" t="s">
        <v>11</v>
      </c>
      <c r="C5" s="26">
        <v>305.11</v>
      </c>
      <c r="D5" s="27" t="s">
        <v>72</v>
      </c>
      <c r="E5" s="26" t="s">
        <v>31</v>
      </c>
      <c r="F5" s="28">
        <v>5</v>
      </c>
      <c r="G5" s="26">
        <v>95</v>
      </c>
      <c r="H5" s="26">
        <v>0</v>
      </c>
      <c r="I5" s="26">
        <v>0</v>
      </c>
      <c r="J5" s="29">
        <v>23.5</v>
      </c>
    </row>
    <row r="6" spans="1:10" x14ac:dyDescent="0.25">
      <c r="A6" s="6"/>
      <c r="B6" s="7" t="s">
        <v>106</v>
      </c>
      <c r="C6" s="26">
        <v>1.3</v>
      </c>
      <c r="D6" s="27" t="s">
        <v>71</v>
      </c>
      <c r="E6" s="26">
        <v>45</v>
      </c>
      <c r="F6" s="28">
        <v>15</v>
      </c>
      <c r="G6" s="26">
        <v>146.05000000000001</v>
      </c>
      <c r="H6" s="26">
        <v>5.07</v>
      </c>
      <c r="I6" s="26">
        <v>6.59</v>
      </c>
      <c r="J6" s="29">
        <v>16.57</v>
      </c>
    </row>
    <row r="7" spans="1:10" ht="30.75" thickBot="1" x14ac:dyDescent="0.3">
      <c r="A7" s="6"/>
      <c r="B7" s="35" t="s">
        <v>15</v>
      </c>
      <c r="C7" s="54">
        <v>421.11</v>
      </c>
      <c r="D7" s="55" t="s">
        <v>21</v>
      </c>
      <c r="E7" s="32">
        <v>40</v>
      </c>
      <c r="F7" s="34">
        <v>3</v>
      </c>
      <c r="G7" s="32">
        <v>88</v>
      </c>
      <c r="H7" s="56">
        <v>3.2</v>
      </c>
      <c r="I7" s="54">
        <v>0.4</v>
      </c>
      <c r="J7" s="57">
        <v>18.399999999999999</v>
      </c>
    </row>
    <row r="8" spans="1:10" ht="15.75" thickBot="1" x14ac:dyDescent="0.3">
      <c r="A8" s="6"/>
      <c r="B8" s="35"/>
      <c r="C8" s="32"/>
      <c r="D8" s="33"/>
      <c r="E8" s="32">
        <f>E4+E5+E6+E7</f>
        <v>565</v>
      </c>
      <c r="F8" s="32">
        <f t="shared" ref="F8:J8" si="0">F4+F5+F6+F7</f>
        <v>73.2</v>
      </c>
      <c r="G8" s="32">
        <f t="shared" si="0"/>
        <v>564.04999999999995</v>
      </c>
      <c r="H8" s="32">
        <f t="shared" si="0"/>
        <v>21.27</v>
      </c>
      <c r="I8" s="32">
        <f t="shared" si="0"/>
        <v>22.7</v>
      </c>
      <c r="J8" s="32">
        <f t="shared" si="0"/>
        <v>79.47</v>
      </c>
    </row>
    <row r="9" spans="1:10" x14ac:dyDescent="0.25">
      <c r="A9" s="13" t="s">
        <v>103</v>
      </c>
      <c r="B9" s="22" t="s">
        <v>104</v>
      </c>
      <c r="C9" s="45"/>
      <c r="D9" s="15"/>
      <c r="E9" s="46"/>
      <c r="F9" s="47"/>
      <c r="G9" s="47"/>
      <c r="H9" s="47"/>
      <c r="I9" s="47"/>
      <c r="J9" s="47"/>
    </row>
    <row r="10" spans="1:10" x14ac:dyDescent="0.25">
      <c r="A10" s="16"/>
      <c r="B10" s="18"/>
      <c r="C10" s="36"/>
      <c r="D10" s="25"/>
      <c r="E10" s="37"/>
      <c r="F10" s="38"/>
      <c r="G10" s="39"/>
      <c r="H10" s="39"/>
      <c r="I10" s="39"/>
      <c r="J10" s="40"/>
    </row>
    <row r="11" spans="1:10" ht="15.75" thickBot="1" x14ac:dyDescent="0.3">
      <c r="A11" s="19"/>
      <c r="B11" s="20"/>
      <c r="C11" s="41"/>
      <c r="D11" s="21"/>
      <c r="E11" s="42"/>
      <c r="F11" s="43"/>
      <c r="G11" s="42"/>
      <c r="H11" s="42"/>
      <c r="I11" s="42"/>
      <c r="J11" s="44"/>
    </row>
    <row r="12" spans="1:10" ht="15.75" thickBot="1" x14ac:dyDescent="0.3">
      <c r="A12" s="16" t="s">
        <v>26</v>
      </c>
      <c r="B12" s="23" t="s">
        <v>27</v>
      </c>
      <c r="C12" s="51">
        <v>33.1</v>
      </c>
      <c r="D12" s="49" t="s">
        <v>73</v>
      </c>
      <c r="E12" s="50">
        <v>100</v>
      </c>
      <c r="F12" s="51">
        <v>12</v>
      </c>
      <c r="G12" s="50">
        <v>105</v>
      </c>
      <c r="H12" s="50">
        <v>0.8</v>
      </c>
      <c r="I12" s="50">
        <v>5</v>
      </c>
      <c r="J12" s="50">
        <v>10.4</v>
      </c>
    </row>
    <row r="13" spans="1:10" x14ac:dyDescent="0.25">
      <c r="A13" s="16"/>
      <c r="B13" s="17" t="s">
        <v>12</v>
      </c>
      <c r="C13" s="26">
        <v>129.13999999999999</v>
      </c>
      <c r="D13" s="52" t="s">
        <v>74</v>
      </c>
      <c r="E13" s="26">
        <v>270</v>
      </c>
      <c r="F13" s="53">
        <v>16.5</v>
      </c>
      <c r="G13" s="26">
        <v>252</v>
      </c>
      <c r="H13" s="26">
        <v>8.4700000000000006</v>
      </c>
      <c r="I13" s="26">
        <v>4.87</v>
      </c>
      <c r="J13" s="29">
        <v>37.090000000000003</v>
      </c>
    </row>
    <row r="14" spans="1:10" ht="30" x14ac:dyDescent="0.25">
      <c r="A14" s="16"/>
      <c r="B14" s="17" t="s">
        <v>13</v>
      </c>
      <c r="C14" s="26">
        <v>684.1</v>
      </c>
      <c r="D14" s="27" t="s">
        <v>75</v>
      </c>
      <c r="E14" s="26">
        <v>200</v>
      </c>
      <c r="F14" s="28">
        <v>46.3</v>
      </c>
      <c r="G14" s="26">
        <v>253</v>
      </c>
      <c r="H14" s="26">
        <v>14</v>
      </c>
      <c r="I14" s="26">
        <v>18</v>
      </c>
      <c r="J14" s="29">
        <v>23.44</v>
      </c>
    </row>
    <row r="15" spans="1:10" x14ac:dyDescent="0.25">
      <c r="A15" s="16"/>
      <c r="B15" s="17" t="s">
        <v>14</v>
      </c>
      <c r="C15" s="35"/>
      <c r="D15" s="35"/>
      <c r="E15" s="35"/>
      <c r="F15" s="35"/>
      <c r="G15" s="35"/>
      <c r="H15" s="35"/>
      <c r="I15" s="35"/>
      <c r="J15" s="35"/>
    </row>
    <row r="16" spans="1:10" x14ac:dyDescent="0.25">
      <c r="A16" s="16"/>
      <c r="B16" s="17" t="s">
        <v>28</v>
      </c>
      <c r="C16" s="26">
        <v>283</v>
      </c>
      <c r="D16" s="27" t="s">
        <v>76</v>
      </c>
      <c r="E16" s="26" t="s">
        <v>31</v>
      </c>
      <c r="F16" s="28">
        <v>5</v>
      </c>
      <c r="G16" s="26">
        <v>39.9</v>
      </c>
      <c r="H16" s="26">
        <v>0</v>
      </c>
      <c r="I16" s="26">
        <v>0</v>
      </c>
      <c r="J16" s="29">
        <v>9.98</v>
      </c>
    </row>
    <row r="17" spans="1:10" ht="30" x14ac:dyDescent="0.25">
      <c r="A17" s="16"/>
      <c r="B17" s="17" t="s">
        <v>17</v>
      </c>
      <c r="C17" s="26">
        <v>420.02</v>
      </c>
      <c r="D17" s="27" t="s">
        <v>20</v>
      </c>
      <c r="E17" s="26">
        <v>40</v>
      </c>
      <c r="F17" s="28">
        <v>3</v>
      </c>
      <c r="G17" s="26">
        <v>104</v>
      </c>
      <c r="H17" s="26">
        <v>3.2</v>
      </c>
      <c r="I17" s="26">
        <v>0.4</v>
      </c>
      <c r="J17" s="29">
        <v>22</v>
      </c>
    </row>
    <row r="18" spans="1:10" ht="30" x14ac:dyDescent="0.25">
      <c r="A18" s="16"/>
      <c r="B18" s="70" t="s">
        <v>15</v>
      </c>
      <c r="C18" s="32" t="s">
        <v>33</v>
      </c>
      <c r="D18" s="66" t="s">
        <v>21</v>
      </c>
      <c r="E18" s="32" t="s">
        <v>34</v>
      </c>
      <c r="F18" s="34">
        <v>1.65</v>
      </c>
      <c r="G18" s="32" t="s">
        <v>35</v>
      </c>
      <c r="H18" s="67">
        <v>2.4</v>
      </c>
      <c r="I18" s="32" t="s">
        <v>36</v>
      </c>
      <c r="J18" s="68" t="s">
        <v>37</v>
      </c>
    </row>
    <row r="19" spans="1:10" x14ac:dyDescent="0.25">
      <c r="A19" s="16"/>
      <c r="B19" s="18"/>
      <c r="C19" s="26"/>
      <c r="D19" s="60"/>
      <c r="E19" s="58">
        <f>E13+E14+E16+E17+E18+E15+E12</f>
        <v>840</v>
      </c>
      <c r="F19" s="59">
        <f t="shared" ref="F19:J19" si="1">F13+F14+F16+F17+F18+F15+F12</f>
        <v>84.45</v>
      </c>
      <c r="G19" s="59">
        <f t="shared" si="1"/>
        <v>819.9</v>
      </c>
      <c r="H19" s="59">
        <f t="shared" si="1"/>
        <v>28.869999999999997</v>
      </c>
      <c r="I19" s="59">
        <f t="shared" si="1"/>
        <v>28.57</v>
      </c>
      <c r="J19" s="59">
        <f t="shared" si="1"/>
        <v>116.71000000000001</v>
      </c>
    </row>
    <row r="20" spans="1:10" ht="15.75" thickBot="1" x14ac:dyDescent="0.3">
      <c r="A20" s="19"/>
      <c r="B20" s="20"/>
      <c r="C20" s="63"/>
      <c r="D20" s="63"/>
      <c r="E20" s="63"/>
      <c r="F20" s="63"/>
      <c r="G20" s="63"/>
      <c r="H20" s="63"/>
      <c r="I20" s="63"/>
      <c r="J20" s="6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7" t="s">
        <v>108</v>
      </c>
      <c r="C1" s="78"/>
      <c r="D1" s="79"/>
      <c r="E1" s="1" t="s">
        <v>16</v>
      </c>
      <c r="F1" s="11" t="s">
        <v>24</v>
      </c>
      <c r="G1" s="1"/>
      <c r="H1" s="1"/>
      <c r="I1" s="1" t="s">
        <v>1</v>
      </c>
      <c r="J1" s="12" t="s">
        <v>77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5" t="s">
        <v>10</v>
      </c>
      <c r="B4" s="7" t="s">
        <v>54</v>
      </c>
      <c r="C4" s="26">
        <v>131.81</v>
      </c>
      <c r="D4" s="27" t="s">
        <v>22</v>
      </c>
      <c r="E4" s="26">
        <v>200</v>
      </c>
      <c r="F4" s="28">
        <v>48.7</v>
      </c>
      <c r="G4" s="26">
        <v>296</v>
      </c>
      <c r="H4" s="26">
        <v>14</v>
      </c>
      <c r="I4" s="26">
        <v>16</v>
      </c>
      <c r="J4" s="26">
        <v>30.3</v>
      </c>
    </row>
    <row r="5" spans="1:10" x14ac:dyDescent="0.25">
      <c r="A5" s="6"/>
      <c r="B5" s="7" t="s">
        <v>11</v>
      </c>
      <c r="C5" s="26">
        <v>282.11</v>
      </c>
      <c r="D5" s="27" t="s">
        <v>53</v>
      </c>
      <c r="E5" s="26" t="s">
        <v>31</v>
      </c>
      <c r="F5" s="28">
        <v>2.2000000000000002</v>
      </c>
      <c r="G5" s="26">
        <v>39</v>
      </c>
      <c r="H5" s="26">
        <v>0</v>
      </c>
      <c r="I5" s="26">
        <v>0</v>
      </c>
      <c r="J5" s="29">
        <v>9.6999999999999993</v>
      </c>
    </row>
    <row r="6" spans="1:10" ht="30" x14ac:dyDescent="0.25">
      <c r="A6" s="6"/>
      <c r="B6" s="7" t="s">
        <v>102</v>
      </c>
      <c r="C6" s="26" t="s">
        <v>44</v>
      </c>
      <c r="D6" s="27" t="s">
        <v>42</v>
      </c>
      <c r="E6" s="26" t="s">
        <v>34</v>
      </c>
      <c r="F6" s="28">
        <v>1.65</v>
      </c>
      <c r="G6" s="26">
        <v>78</v>
      </c>
      <c r="H6" s="26">
        <v>2.4</v>
      </c>
      <c r="I6" s="26">
        <v>0.3</v>
      </c>
      <c r="J6" s="29">
        <v>16.5</v>
      </c>
    </row>
    <row r="7" spans="1:10" ht="30.75" thickBot="1" x14ac:dyDescent="0.3">
      <c r="A7" s="6"/>
      <c r="B7" s="35" t="s">
        <v>15</v>
      </c>
      <c r="C7" s="54" t="s">
        <v>33</v>
      </c>
      <c r="D7" s="55" t="s">
        <v>21</v>
      </c>
      <c r="E7" s="32" t="s">
        <v>34</v>
      </c>
      <c r="F7" s="34">
        <v>1.65</v>
      </c>
      <c r="G7" s="32" t="s">
        <v>35</v>
      </c>
      <c r="H7" s="56">
        <v>2.4</v>
      </c>
      <c r="I7" s="54" t="s">
        <v>36</v>
      </c>
      <c r="J7" s="57" t="s">
        <v>37</v>
      </c>
    </row>
    <row r="8" spans="1:10" ht="30.75" thickBot="1" x14ac:dyDescent="0.3">
      <c r="A8" s="6"/>
      <c r="B8" s="72" t="s">
        <v>27</v>
      </c>
      <c r="C8" s="32">
        <v>2.11</v>
      </c>
      <c r="D8" s="33" t="s">
        <v>58</v>
      </c>
      <c r="E8" s="32">
        <v>100</v>
      </c>
      <c r="F8" s="34">
        <v>19</v>
      </c>
      <c r="G8" s="26">
        <v>103.53</v>
      </c>
      <c r="H8" s="26">
        <v>2.2999999999999998</v>
      </c>
      <c r="I8" s="26">
        <v>5.13</v>
      </c>
      <c r="J8" s="29">
        <v>11.68</v>
      </c>
    </row>
    <row r="9" spans="1:10" x14ac:dyDescent="0.25">
      <c r="A9" s="13" t="s">
        <v>103</v>
      </c>
      <c r="B9" s="22"/>
      <c r="C9" s="45"/>
      <c r="D9" s="15"/>
      <c r="E9" s="46">
        <f>E4+E5+E6+E7+E8</f>
        <v>560</v>
      </c>
      <c r="F9" s="47">
        <f>F4+F5+F6+F7+F8</f>
        <v>73.2</v>
      </c>
      <c r="G9" s="47">
        <f>G4+G5+G6+G7+G8</f>
        <v>582.53</v>
      </c>
      <c r="H9" s="47">
        <f t="shared" ref="H9:J9" si="0">H4+H5+H6+H7+H8</f>
        <v>21.099999999999998</v>
      </c>
      <c r="I9" s="47">
        <f t="shared" si="0"/>
        <v>21.73</v>
      </c>
      <c r="J9" s="47">
        <f t="shared" si="0"/>
        <v>81.97999999999999</v>
      </c>
    </row>
    <row r="10" spans="1:10" x14ac:dyDescent="0.25">
      <c r="A10" s="16"/>
      <c r="B10" s="18"/>
      <c r="C10" s="36"/>
      <c r="D10" s="25"/>
      <c r="E10" s="37"/>
      <c r="F10" s="38"/>
      <c r="G10" s="39"/>
      <c r="H10" s="39"/>
      <c r="I10" s="39"/>
      <c r="J10" s="40"/>
    </row>
    <row r="11" spans="1:10" ht="15.75" thickBot="1" x14ac:dyDescent="0.3">
      <c r="A11" s="19"/>
      <c r="B11" s="20"/>
      <c r="C11" s="41"/>
      <c r="D11" s="21"/>
      <c r="E11" s="42"/>
      <c r="F11" s="43"/>
      <c r="G11" s="42"/>
      <c r="H11" s="42"/>
      <c r="I11" s="42"/>
      <c r="J11" s="44"/>
    </row>
    <row r="12" spans="1:10" ht="15.75" thickBot="1" x14ac:dyDescent="0.3">
      <c r="A12" s="16" t="s">
        <v>26</v>
      </c>
      <c r="B12" s="23" t="s">
        <v>27</v>
      </c>
      <c r="C12" s="26">
        <v>516.29999999999995</v>
      </c>
      <c r="D12" s="71" t="s">
        <v>78</v>
      </c>
      <c r="E12" s="50">
        <v>100</v>
      </c>
      <c r="F12" s="51">
        <v>12</v>
      </c>
      <c r="G12" s="51">
        <v>123</v>
      </c>
      <c r="H12" s="51">
        <v>1.2</v>
      </c>
      <c r="I12" s="51">
        <v>8.9</v>
      </c>
      <c r="J12" s="51">
        <v>9.8000000000000007</v>
      </c>
    </row>
    <row r="13" spans="1:10" x14ac:dyDescent="0.25">
      <c r="A13" s="16"/>
      <c r="B13" s="17" t="s">
        <v>12</v>
      </c>
      <c r="C13" s="26">
        <v>53.05</v>
      </c>
      <c r="D13" s="52" t="s">
        <v>79</v>
      </c>
      <c r="E13" s="26">
        <v>260</v>
      </c>
      <c r="F13" s="53">
        <v>16.5</v>
      </c>
      <c r="G13" s="26">
        <v>104.2</v>
      </c>
      <c r="H13" s="26">
        <v>2.0299999999999998</v>
      </c>
      <c r="I13" s="26">
        <v>5.7</v>
      </c>
      <c r="J13" s="29">
        <v>23.5</v>
      </c>
    </row>
    <row r="14" spans="1:10" x14ac:dyDescent="0.25">
      <c r="A14" s="16"/>
      <c r="B14" s="17" t="s">
        <v>13</v>
      </c>
      <c r="C14" s="26">
        <v>118.1</v>
      </c>
      <c r="D14" s="27" t="s">
        <v>80</v>
      </c>
      <c r="E14" s="26">
        <v>200</v>
      </c>
      <c r="F14" s="28">
        <v>42.95</v>
      </c>
      <c r="G14" s="26">
        <v>305</v>
      </c>
      <c r="H14" s="26">
        <v>16.21</v>
      </c>
      <c r="I14" s="26">
        <v>16.2</v>
      </c>
      <c r="J14" s="29">
        <v>19</v>
      </c>
    </row>
    <row r="15" spans="1:10" x14ac:dyDescent="0.25">
      <c r="A15" s="16"/>
      <c r="B15" s="17" t="s">
        <v>14</v>
      </c>
      <c r="C15" s="35"/>
      <c r="D15" s="35"/>
      <c r="E15" s="35"/>
      <c r="F15" s="35"/>
      <c r="G15" s="35"/>
      <c r="H15" s="35"/>
      <c r="I15" s="35"/>
      <c r="J15" s="35"/>
    </row>
    <row r="16" spans="1:10" x14ac:dyDescent="0.25">
      <c r="A16" s="16"/>
      <c r="B16" s="17" t="s">
        <v>28</v>
      </c>
      <c r="C16" s="26">
        <v>294.01</v>
      </c>
      <c r="D16" s="27" t="s">
        <v>45</v>
      </c>
      <c r="E16" s="26" t="s">
        <v>31</v>
      </c>
      <c r="F16" s="28">
        <v>5</v>
      </c>
      <c r="G16" s="26">
        <v>68</v>
      </c>
      <c r="H16" s="26">
        <v>0.16</v>
      </c>
      <c r="I16" s="26">
        <v>0.16</v>
      </c>
      <c r="J16" s="29">
        <v>22</v>
      </c>
    </row>
    <row r="17" spans="1:10" ht="30" x14ac:dyDescent="0.25">
      <c r="A17" s="16"/>
      <c r="B17" s="17" t="s">
        <v>17</v>
      </c>
      <c r="C17" s="26">
        <v>420.02</v>
      </c>
      <c r="D17" s="27" t="s">
        <v>20</v>
      </c>
      <c r="E17" s="26">
        <v>40</v>
      </c>
      <c r="F17" s="28">
        <v>4</v>
      </c>
      <c r="G17" s="26">
        <v>130</v>
      </c>
      <c r="H17" s="26">
        <v>6</v>
      </c>
      <c r="I17" s="26">
        <v>0.5</v>
      </c>
      <c r="J17" s="29">
        <v>27.5</v>
      </c>
    </row>
    <row r="18" spans="1:10" ht="30.75" thickBot="1" x14ac:dyDescent="0.3">
      <c r="A18" s="16"/>
      <c r="B18" s="17" t="s">
        <v>15</v>
      </c>
      <c r="C18" s="32">
        <v>421.11</v>
      </c>
      <c r="D18" s="66" t="s">
        <v>21</v>
      </c>
      <c r="E18" s="32">
        <v>40</v>
      </c>
      <c r="F18" s="34">
        <v>4</v>
      </c>
      <c r="G18" s="32">
        <v>88</v>
      </c>
      <c r="H18" s="56">
        <v>2.4</v>
      </c>
      <c r="I18" s="54" t="s">
        <v>36</v>
      </c>
      <c r="J18" s="57" t="s">
        <v>37</v>
      </c>
    </row>
    <row r="19" spans="1:10" x14ac:dyDescent="0.25">
      <c r="A19" s="16"/>
      <c r="B19" s="24"/>
      <c r="C19" s="26"/>
      <c r="D19" s="60"/>
      <c r="E19" s="58">
        <f>E13+E14+E16+E17+E18+E15+E12</f>
        <v>840</v>
      </c>
      <c r="F19" s="59">
        <f t="shared" ref="F19:J19" si="1">F13+F14+F16+F17+F18+F15+F12</f>
        <v>84.45</v>
      </c>
      <c r="G19" s="59">
        <f>G13+G14+G16+G17+G18+G15+G12</f>
        <v>818.2</v>
      </c>
      <c r="H19" s="59">
        <f t="shared" si="1"/>
        <v>28</v>
      </c>
      <c r="I19" s="59">
        <f t="shared" si="1"/>
        <v>31.759999999999998</v>
      </c>
      <c r="J19" s="59">
        <f t="shared" si="1"/>
        <v>115.6</v>
      </c>
    </row>
    <row r="20" spans="1:10" ht="15.75" thickBot="1" x14ac:dyDescent="0.3">
      <c r="A20" s="19"/>
      <c r="B20" s="20"/>
      <c r="C20" s="63"/>
      <c r="D20" s="63"/>
      <c r="E20" s="63"/>
      <c r="F20" s="63"/>
      <c r="G20" s="63"/>
      <c r="H20" s="63"/>
      <c r="I20" s="63"/>
      <c r="J20" s="6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7" t="s">
        <v>108</v>
      </c>
      <c r="C1" s="78"/>
      <c r="D1" s="79"/>
      <c r="E1" s="1" t="s">
        <v>16</v>
      </c>
      <c r="F1" s="11" t="s">
        <v>24</v>
      </c>
      <c r="G1" s="1"/>
      <c r="H1" s="1"/>
      <c r="I1" s="1" t="s">
        <v>1</v>
      </c>
      <c r="J1" s="12" t="s">
        <v>51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5" t="s">
        <v>10</v>
      </c>
      <c r="B4" s="7" t="s">
        <v>54</v>
      </c>
      <c r="C4" s="26">
        <v>493.21</v>
      </c>
      <c r="D4" s="27" t="s">
        <v>81</v>
      </c>
      <c r="E4" s="26">
        <v>210</v>
      </c>
      <c r="F4" s="28">
        <v>39</v>
      </c>
      <c r="G4" s="26">
        <v>245</v>
      </c>
      <c r="H4" s="26">
        <v>12</v>
      </c>
      <c r="I4" s="26">
        <v>19</v>
      </c>
      <c r="J4" s="26">
        <v>35.61</v>
      </c>
    </row>
    <row r="5" spans="1:10" x14ac:dyDescent="0.25">
      <c r="A5" s="6"/>
      <c r="B5" s="7" t="s">
        <v>11</v>
      </c>
      <c r="C5" s="26">
        <v>293</v>
      </c>
      <c r="D5" s="27" t="s">
        <v>67</v>
      </c>
      <c r="E5" s="26" t="s">
        <v>31</v>
      </c>
      <c r="F5" s="28">
        <v>2.2000000000000002</v>
      </c>
      <c r="G5" s="26">
        <v>128.6</v>
      </c>
      <c r="H5" s="26">
        <v>0.44</v>
      </c>
      <c r="I5" s="26">
        <v>0.09</v>
      </c>
      <c r="J5" s="29">
        <v>25</v>
      </c>
    </row>
    <row r="6" spans="1:10" ht="30.75" thickBot="1" x14ac:dyDescent="0.3">
      <c r="A6" s="6"/>
      <c r="B6" s="7" t="s">
        <v>106</v>
      </c>
      <c r="C6" s="26">
        <v>420.02</v>
      </c>
      <c r="D6" s="27" t="s">
        <v>42</v>
      </c>
      <c r="E6" s="26">
        <v>40</v>
      </c>
      <c r="F6" s="28">
        <v>3</v>
      </c>
      <c r="G6" s="26">
        <v>104</v>
      </c>
      <c r="H6" s="26">
        <v>3.2</v>
      </c>
      <c r="I6" s="26">
        <v>0.4</v>
      </c>
      <c r="J6" s="29">
        <v>18</v>
      </c>
    </row>
    <row r="7" spans="1:10" ht="30.75" thickBot="1" x14ac:dyDescent="0.3">
      <c r="A7" s="6"/>
      <c r="B7" s="72" t="s">
        <v>27</v>
      </c>
      <c r="C7" s="32">
        <v>476.01</v>
      </c>
      <c r="D7" s="33" t="s">
        <v>82</v>
      </c>
      <c r="E7" s="32">
        <v>100</v>
      </c>
      <c r="F7" s="34">
        <v>29</v>
      </c>
      <c r="G7" s="32">
        <v>84</v>
      </c>
      <c r="H7" s="56">
        <v>3</v>
      </c>
      <c r="I7" s="54">
        <v>2.5</v>
      </c>
      <c r="J7" s="57">
        <v>12.6</v>
      </c>
    </row>
    <row r="8" spans="1:10" ht="15.75" thickBot="1" x14ac:dyDescent="0.3">
      <c r="A8" s="6"/>
      <c r="B8" s="72"/>
      <c r="C8" s="32"/>
      <c r="D8" s="33"/>
      <c r="E8" s="32">
        <f>E4+E5+E6+E7</f>
        <v>550</v>
      </c>
      <c r="F8" s="32">
        <f t="shared" ref="F8:J8" si="0">F4+F5+F6+F7</f>
        <v>73.2</v>
      </c>
      <c r="G8" s="32">
        <f t="shared" si="0"/>
        <v>561.6</v>
      </c>
      <c r="H8" s="32">
        <f t="shared" si="0"/>
        <v>18.64</v>
      </c>
      <c r="I8" s="32">
        <f t="shared" si="0"/>
        <v>21.99</v>
      </c>
      <c r="J8" s="32">
        <f t="shared" si="0"/>
        <v>91.21</v>
      </c>
    </row>
    <row r="9" spans="1:10" x14ac:dyDescent="0.25">
      <c r="A9" s="13" t="s">
        <v>103</v>
      </c>
      <c r="B9" s="22" t="s">
        <v>104</v>
      </c>
      <c r="C9" s="45"/>
      <c r="D9" s="15"/>
      <c r="E9" s="46"/>
      <c r="F9" s="47"/>
      <c r="G9" s="47"/>
      <c r="H9" s="47"/>
      <c r="I9" s="47"/>
      <c r="J9" s="47"/>
    </row>
    <row r="10" spans="1:10" x14ac:dyDescent="0.25">
      <c r="A10" s="16"/>
      <c r="B10" s="18"/>
      <c r="C10" s="36"/>
      <c r="D10" s="25"/>
      <c r="E10" s="37"/>
      <c r="F10" s="38"/>
      <c r="G10" s="39"/>
      <c r="H10" s="39"/>
      <c r="I10" s="39"/>
      <c r="J10" s="40"/>
    </row>
    <row r="11" spans="1:10" ht="15.75" thickBot="1" x14ac:dyDescent="0.3">
      <c r="A11" s="19"/>
      <c r="B11" s="20"/>
      <c r="C11" s="41"/>
      <c r="D11" s="21"/>
      <c r="E11" s="42"/>
      <c r="F11" s="43"/>
      <c r="G11" s="42"/>
      <c r="H11" s="42"/>
      <c r="I11" s="42"/>
      <c r="J11" s="44"/>
    </row>
    <row r="12" spans="1:10" ht="15.75" thickBot="1" x14ac:dyDescent="0.3">
      <c r="A12" s="16" t="s">
        <v>26</v>
      </c>
      <c r="B12" s="23" t="s">
        <v>27</v>
      </c>
      <c r="C12" s="26">
        <v>17.399999999999999</v>
      </c>
      <c r="D12" s="71" t="s">
        <v>83</v>
      </c>
      <c r="E12" s="50">
        <v>100</v>
      </c>
      <c r="F12" s="51">
        <v>8</v>
      </c>
      <c r="G12" s="50">
        <v>100</v>
      </c>
      <c r="H12" s="50">
        <v>1.1000000000000001</v>
      </c>
      <c r="I12" s="50">
        <v>4.5</v>
      </c>
      <c r="J12" s="50">
        <v>14.5</v>
      </c>
    </row>
    <row r="13" spans="1:10" ht="30" x14ac:dyDescent="0.25">
      <c r="A13" s="16"/>
      <c r="B13" s="17" t="s">
        <v>12</v>
      </c>
      <c r="C13" s="26">
        <v>56.13</v>
      </c>
      <c r="D13" s="52" t="s">
        <v>84</v>
      </c>
      <c r="E13" s="26">
        <v>260</v>
      </c>
      <c r="F13" s="53">
        <v>15.6</v>
      </c>
      <c r="G13" s="26">
        <v>100.62</v>
      </c>
      <c r="H13" s="26">
        <v>2.0299999999999998</v>
      </c>
      <c r="I13" s="26">
        <v>5.67</v>
      </c>
      <c r="J13" s="29">
        <v>10</v>
      </c>
    </row>
    <row r="14" spans="1:10" ht="30" x14ac:dyDescent="0.25">
      <c r="A14" s="16"/>
      <c r="B14" s="17" t="s">
        <v>13</v>
      </c>
      <c r="C14" s="26">
        <v>233.24</v>
      </c>
      <c r="D14" s="27" t="s">
        <v>85</v>
      </c>
      <c r="E14" s="26">
        <v>100</v>
      </c>
      <c r="F14" s="28">
        <v>33.200000000000003</v>
      </c>
      <c r="G14" s="26">
        <v>155.55000000000001</v>
      </c>
      <c r="H14" s="26">
        <v>16.2</v>
      </c>
      <c r="I14" s="26">
        <v>15.3</v>
      </c>
      <c r="J14" s="29">
        <v>3.25</v>
      </c>
    </row>
    <row r="15" spans="1:10" x14ac:dyDescent="0.25">
      <c r="A15" s="16"/>
      <c r="B15" s="17" t="s">
        <v>14</v>
      </c>
      <c r="C15" s="35">
        <v>497.03</v>
      </c>
      <c r="D15" s="35" t="s">
        <v>86</v>
      </c>
      <c r="E15" s="35">
        <v>185</v>
      </c>
      <c r="F15" s="35">
        <v>18</v>
      </c>
      <c r="G15" s="35">
        <v>303.55</v>
      </c>
      <c r="H15" s="35">
        <v>5.6</v>
      </c>
      <c r="I15" s="35">
        <v>4.3</v>
      </c>
      <c r="J15" s="35">
        <v>49</v>
      </c>
    </row>
    <row r="16" spans="1:10" x14ac:dyDescent="0.25">
      <c r="A16" s="16"/>
      <c r="B16" s="17" t="s">
        <v>28</v>
      </c>
      <c r="C16" s="26">
        <v>285</v>
      </c>
      <c r="D16" s="27" t="s">
        <v>87</v>
      </c>
      <c r="E16" s="26" t="s">
        <v>31</v>
      </c>
      <c r="F16" s="28">
        <v>5</v>
      </c>
      <c r="G16" s="26">
        <v>42.28</v>
      </c>
      <c r="H16" s="26">
        <v>0.06</v>
      </c>
      <c r="I16" s="26">
        <v>0.01</v>
      </c>
      <c r="J16" s="29">
        <v>10.19</v>
      </c>
    </row>
    <row r="17" spans="1:10" ht="30" x14ac:dyDescent="0.25">
      <c r="A17" s="16"/>
      <c r="B17" s="17" t="s">
        <v>17</v>
      </c>
      <c r="C17" s="26">
        <v>1.1000000000000001</v>
      </c>
      <c r="D17" s="27" t="s">
        <v>20</v>
      </c>
      <c r="E17" s="26">
        <v>30</v>
      </c>
      <c r="F17" s="28">
        <v>3</v>
      </c>
      <c r="G17" s="26">
        <v>78</v>
      </c>
      <c r="H17" s="26">
        <v>2.4</v>
      </c>
      <c r="I17" s="26">
        <v>0.3</v>
      </c>
      <c r="J17" s="29">
        <v>16.5</v>
      </c>
    </row>
    <row r="18" spans="1:10" ht="30" x14ac:dyDescent="0.25">
      <c r="A18" s="16"/>
      <c r="B18" s="70" t="s">
        <v>15</v>
      </c>
      <c r="C18" s="32" t="s">
        <v>33</v>
      </c>
      <c r="D18" s="66" t="s">
        <v>21</v>
      </c>
      <c r="E18" s="32" t="s">
        <v>34</v>
      </c>
      <c r="F18" s="34">
        <v>1.65</v>
      </c>
      <c r="G18" s="32" t="s">
        <v>35</v>
      </c>
      <c r="H18" s="67">
        <v>2.4</v>
      </c>
      <c r="I18" s="32" t="s">
        <v>36</v>
      </c>
      <c r="J18" s="68" t="s">
        <v>37</v>
      </c>
    </row>
    <row r="19" spans="1:10" x14ac:dyDescent="0.25">
      <c r="A19" s="16"/>
      <c r="B19" s="18"/>
      <c r="C19" s="26"/>
      <c r="D19" s="60"/>
      <c r="E19" s="58">
        <f>E13+E14+E16+E17+E18+E15+E12</f>
        <v>905</v>
      </c>
      <c r="F19" s="59">
        <f t="shared" ref="F19:J19" si="1">F13+F14+F16+F17+F18+F15+F12</f>
        <v>84.45</v>
      </c>
      <c r="G19" s="59">
        <f>G13+G14+G16+G17+G18+G15+G12</f>
        <v>846</v>
      </c>
      <c r="H19" s="59">
        <f t="shared" si="1"/>
        <v>29.79</v>
      </c>
      <c r="I19" s="59">
        <f t="shared" si="1"/>
        <v>30.380000000000003</v>
      </c>
      <c r="J19" s="59">
        <f t="shared" si="1"/>
        <v>117.24</v>
      </c>
    </row>
    <row r="20" spans="1:10" ht="15.75" thickBot="1" x14ac:dyDescent="0.3">
      <c r="A20" s="19"/>
      <c r="B20" s="18"/>
      <c r="C20" s="35"/>
      <c r="D20" s="35"/>
      <c r="E20" s="35"/>
      <c r="F20" s="35"/>
      <c r="G20" s="35"/>
      <c r="H20" s="35"/>
      <c r="I20" s="35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7" t="s">
        <v>108</v>
      </c>
      <c r="C1" s="78"/>
      <c r="D1" s="79"/>
      <c r="E1" s="1" t="s">
        <v>16</v>
      </c>
      <c r="F1" s="11" t="s">
        <v>50</v>
      </c>
      <c r="G1" s="1"/>
      <c r="H1" s="1"/>
      <c r="I1" s="1" t="s">
        <v>1</v>
      </c>
      <c r="J1" s="12" t="s">
        <v>25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0" x14ac:dyDescent="0.25">
      <c r="A4" s="5" t="s">
        <v>10</v>
      </c>
      <c r="B4" s="7" t="s">
        <v>54</v>
      </c>
      <c r="C4" s="26">
        <v>211.07</v>
      </c>
      <c r="D4" s="27" t="s">
        <v>88</v>
      </c>
      <c r="E4" s="26">
        <v>220</v>
      </c>
      <c r="F4" s="28">
        <v>42.35</v>
      </c>
      <c r="G4" s="26">
        <v>285.05</v>
      </c>
      <c r="H4" s="26">
        <v>14</v>
      </c>
      <c r="I4" s="26">
        <v>14.6</v>
      </c>
      <c r="J4" s="26">
        <v>38.799999999999997</v>
      </c>
    </row>
    <row r="5" spans="1:10" x14ac:dyDescent="0.25">
      <c r="A5" s="6"/>
      <c r="B5" s="7" t="s">
        <v>11</v>
      </c>
      <c r="C5" s="26">
        <v>283</v>
      </c>
      <c r="D5" s="27" t="s">
        <v>76</v>
      </c>
      <c r="E5" s="26" t="s">
        <v>31</v>
      </c>
      <c r="F5" s="28">
        <v>2.2000000000000002</v>
      </c>
      <c r="G5" s="26">
        <v>39.9</v>
      </c>
      <c r="H5" s="26">
        <v>0</v>
      </c>
      <c r="I5" s="26">
        <v>0</v>
      </c>
      <c r="J5" s="29">
        <v>9.98</v>
      </c>
    </row>
    <row r="6" spans="1:10" ht="15.75" thickBot="1" x14ac:dyDescent="0.3">
      <c r="A6" s="6"/>
      <c r="B6" s="7" t="s">
        <v>106</v>
      </c>
      <c r="C6" s="26">
        <v>1.5</v>
      </c>
      <c r="D6" s="27" t="s">
        <v>57</v>
      </c>
      <c r="E6" s="26">
        <v>40</v>
      </c>
      <c r="F6" s="28">
        <v>8.65</v>
      </c>
      <c r="G6" s="26">
        <v>130</v>
      </c>
      <c r="H6" s="26">
        <v>5.03</v>
      </c>
      <c r="I6" s="26">
        <v>5</v>
      </c>
      <c r="J6" s="29">
        <v>16.5</v>
      </c>
    </row>
    <row r="7" spans="1:10" ht="15.75" thickBot="1" x14ac:dyDescent="0.3">
      <c r="A7" s="6"/>
      <c r="B7" s="72" t="s">
        <v>101</v>
      </c>
      <c r="C7" s="32">
        <v>86.12</v>
      </c>
      <c r="D7" s="33" t="s">
        <v>62</v>
      </c>
      <c r="E7" s="32">
        <v>200</v>
      </c>
      <c r="F7" s="34">
        <v>20</v>
      </c>
      <c r="G7" s="32">
        <v>92</v>
      </c>
      <c r="H7" s="56">
        <v>1</v>
      </c>
      <c r="I7" s="54">
        <v>0.2</v>
      </c>
      <c r="J7" s="57">
        <v>20.2</v>
      </c>
    </row>
    <row r="8" spans="1:10" ht="15.75" thickBot="1" x14ac:dyDescent="0.3">
      <c r="A8" s="6"/>
      <c r="B8" s="72"/>
      <c r="C8" s="32"/>
      <c r="D8" s="33"/>
      <c r="E8" s="32">
        <f>E4+E5+E6+E7</f>
        <v>660</v>
      </c>
      <c r="F8" s="32">
        <f t="shared" ref="F8:J8" si="0">F4+F5+F6+F7</f>
        <v>73.2</v>
      </c>
      <c r="G8" s="32">
        <f t="shared" si="0"/>
        <v>546.95000000000005</v>
      </c>
      <c r="H8" s="32">
        <f t="shared" si="0"/>
        <v>20.03</v>
      </c>
      <c r="I8" s="32">
        <f t="shared" si="0"/>
        <v>19.8</v>
      </c>
      <c r="J8" s="32">
        <f t="shared" si="0"/>
        <v>85.48</v>
      </c>
    </row>
    <row r="9" spans="1:10" x14ac:dyDescent="0.25">
      <c r="A9" s="13" t="s">
        <v>103</v>
      </c>
      <c r="B9" s="22" t="s">
        <v>104</v>
      </c>
      <c r="C9" s="45"/>
      <c r="D9" s="15"/>
      <c r="E9" s="46"/>
      <c r="F9" s="47"/>
      <c r="G9" s="47"/>
      <c r="H9" s="47"/>
      <c r="I9" s="47"/>
      <c r="J9" s="47"/>
    </row>
    <row r="10" spans="1:10" x14ac:dyDescent="0.25">
      <c r="A10" s="16"/>
      <c r="B10" s="18"/>
      <c r="C10" s="36"/>
      <c r="D10" s="25"/>
      <c r="E10" s="37"/>
      <c r="F10" s="38"/>
      <c r="G10" s="39"/>
      <c r="H10" s="39"/>
      <c r="I10" s="39"/>
      <c r="J10" s="40"/>
    </row>
    <row r="11" spans="1:10" ht="15.75" thickBot="1" x14ac:dyDescent="0.3">
      <c r="A11" s="19"/>
      <c r="B11" s="20"/>
      <c r="C11" s="41"/>
      <c r="D11" s="21"/>
      <c r="E11" s="42"/>
      <c r="F11" s="43"/>
      <c r="G11" s="42"/>
      <c r="H11" s="42"/>
      <c r="I11" s="42"/>
      <c r="J11" s="44"/>
    </row>
    <row r="12" spans="1:10" ht="15.75" thickBot="1" x14ac:dyDescent="0.3">
      <c r="A12" s="16" t="s">
        <v>26</v>
      </c>
      <c r="B12" s="9" t="s">
        <v>27</v>
      </c>
      <c r="C12" s="30">
        <v>17.5</v>
      </c>
      <c r="D12" s="71" t="s">
        <v>89</v>
      </c>
      <c r="E12" s="50">
        <v>100</v>
      </c>
      <c r="F12" s="51">
        <v>15</v>
      </c>
      <c r="G12" s="50">
        <v>48.16</v>
      </c>
      <c r="H12" s="50">
        <v>1.75</v>
      </c>
      <c r="I12" s="50">
        <v>7.0000000000000007E-2</v>
      </c>
      <c r="J12" s="50">
        <v>10</v>
      </c>
    </row>
    <row r="13" spans="1:10" x14ac:dyDescent="0.25">
      <c r="A13" s="16"/>
      <c r="B13" s="10" t="s">
        <v>12</v>
      </c>
      <c r="C13" s="26">
        <v>65</v>
      </c>
      <c r="D13" s="52" t="s">
        <v>90</v>
      </c>
      <c r="E13" s="26">
        <v>260</v>
      </c>
      <c r="F13" s="53">
        <v>16.8</v>
      </c>
      <c r="G13" s="26">
        <v>135</v>
      </c>
      <c r="H13" s="26">
        <v>2.1</v>
      </c>
      <c r="I13" s="26">
        <v>5.0999999999999996</v>
      </c>
      <c r="J13" s="29">
        <v>14.5</v>
      </c>
    </row>
    <row r="14" spans="1:10" x14ac:dyDescent="0.25">
      <c r="A14" s="16"/>
      <c r="B14" s="7" t="s">
        <v>13</v>
      </c>
      <c r="C14" s="26">
        <v>131.81</v>
      </c>
      <c r="D14" s="27" t="s">
        <v>22</v>
      </c>
      <c r="E14" s="26">
        <v>200</v>
      </c>
      <c r="F14" s="28">
        <v>41.5</v>
      </c>
      <c r="G14" s="26">
        <v>325</v>
      </c>
      <c r="H14" s="26">
        <v>15</v>
      </c>
      <c r="I14" s="26">
        <v>18.850000000000001</v>
      </c>
      <c r="J14" s="29">
        <v>32.299999999999997</v>
      </c>
    </row>
    <row r="15" spans="1:10" x14ac:dyDescent="0.25">
      <c r="A15" s="16"/>
      <c r="B15" s="7" t="s">
        <v>14</v>
      </c>
      <c r="C15" s="35"/>
      <c r="D15" s="35"/>
      <c r="E15" s="35"/>
      <c r="F15" s="35"/>
      <c r="G15" s="35"/>
      <c r="H15" s="35"/>
      <c r="I15" s="35"/>
      <c r="J15" s="35"/>
    </row>
    <row r="16" spans="1:10" x14ac:dyDescent="0.25">
      <c r="A16" s="16"/>
      <c r="B16" s="7" t="s">
        <v>28</v>
      </c>
      <c r="C16" s="26">
        <v>289</v>
      </c>
      <c r="D16" s="27" t="s">
        <v>91</v>
      </c>
      <c r="E16" s="26" t="s">
        <v>31</v>
      </c>
      <c r="F16" s="28">
        <v>5</v>
      </c>
      <c r="G16" s="26">
        <v>98</v>
      </c>
      <c r="H16" s="26">
        <v>3.6</v>
      </c>
      <c r="I16" s="26">
        <v>3.3</v>
      </c>
      <c r="J16" s="29">
        <v>13.7</v>
      </c>
    </row>
    <row r="17" spans="1:10" ht="30" x14ac:dyDescent="0.25">
      <c r="A17" s="16"/>
      <c r="B17" s="7" t="s">
        <v>17</v>
      </c>
      <c r="C17" s="26">
        <v>420.06</v>
      </c>
      <c r="D17" s="27" t="s">
        <v>20</v>
      </c>
      <c r="E17" s="26">
        <v>50</v>
      </c>
      <c r="F17" s="28">
        <v>4.5</v>
      </c>
      <c r="G17" s="26">
        <v>130</v>
      </c>
      <c r="H17" s="26">
        <v>4</v>
      </c>
      <c r="I17" s="26">
        <v>0.5</v>
      </c>
      <c r="J17" s="29">
        <v>27.5</v>
      </c>
    </row>
    <row r="18" spans="1:10" ht="30" x14ac:dyDescent="0.25">
      <c r="A18" s="16"/>
      <c r="B18" s="7" t="s">
        <v>15</v>
      </c>
      <c r="C18" s="32">
        <v>421.11</v>
      </c>
      <c r="D18" s="66" t="s">
        <v>21</v>
      </c>
      <c r="E18" s="32">
        <v>40</v>
      </c>
      <c r="F18" s="34">
        <v>1.65</v>
      </c>
      <c r="G18" s="32">
        <v>88</v>
      </c>
      <c r="H18" s="67">
        <v>3.2</v>
      </c>
      <c r="I18" s="32">
        <v>0.4</v>
      </c>
      <c r="J18" s="68">
        <v>18.399999999999999</v>
      </c>
    </row>
    <row r="19" spans="1:10" x14ac:dyDescent="0.25">
      <c r="A19" s="16"/>
      <c r="B19" s="24"/>
      <c r="C19" s="18"/>
      <c r="D19" s="60"/>
      <c r="E19" s="58">
        <f>E13+E14+E16+E17+E18+E15+E12</f>
        <v>850</v>
      </c>
      <c r="F19" s="59">
        <f t="shared" ref="F19:J19" si="1">F13+F14+F16+F17+F18+F15+F12</f>
        <v>84.45</v>
      </c>
      <c r="G19" s="59">
        <f t="shared" si="1"/>
        <v>824.16</v>
      </c>
      <c r="H19" s="59">
        <f t="shared" si="1"/>
        <v>29.650000000000002</v>
      </c>
      <c r="I19" s="59">
        <f t="shared" si="1"/>
        <v>28.220000000000002</v>
      </c>
      <c r="J19" s="59">
        <f t="shared" si="1"/>
        <v>116.4</v>
      </c>
    </row>
    <row r="20" spans="1:10" ht="15.75" thickBot="1" x14ac:dyDescent="0.3">
      <c r="A20" s="19"/>
      <c r="B20" s="20"/>
      <c r="C20" s="20"/>
      <c r="D20" s="63"/>
      <c r="E20" s="63"/>
      <c r="F20" s="63"/>
      <c r="G20" s="63"/>
      <c r="H20" s="63"/>
      <c r="I20" s="63"/>
      <c r="J20" s="6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7" t="s">
        <v>110</v>
      </c>
      <c r="C1" s="78"/>
      <c r="D1" s="79"/>
      <c r="E1" s="1" t="s">
        <v>16</v>
      </c>
      <c r="F1" s="11" t="s">
        <v>50</v>
      </c>
      <c r="G1" s="1"/>
      <c r="H1" s="1"/>
      <c r="I1" s="1" t="s">
        <v>1</v>
      </c>
      <c r="J1" s="12" t="s">
        <v>68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0" x14ac:dyDescent="0.25">
      <c r="A4" s="5" t="s">
        <v>10</v>
      </c>
      <c r="B4" s="14" t="s">
        <v>54</v>
      </c>
      <c r="C4" s="26" t="s">
        <v>113</v>
      </c>
      <c r="D4" s="27" t="s">
        <v>107</v>
      </c>
      <c r="E4" s="26">
        <v>285</v>
      </c>
      <c r="F4" s="28">
        <v>66.349999999999994</v>
      </c>
      <c r="G4" s="26">
        <v>352.29</v>
      </c>
      <c r="H4" s="26">
        <v>14.47</v>
      </c>
      <c r="I4" s="26">
        <v>19</v>
      </c>
      <c r="J4" s="26">
        <v>34.61</v>
      </c>
    </row>
    <row r="5" spans="1:10" x14ac:dyDescent="0.25">
      <c r="A5" s="6"/>
      <c r="B5" s="7" t="s">
        <v>11</v>
      </c>
      <c r="C5" s="26">
        <v>285</v>
      </c>
      <c r="D5" s="27" t="s">
        <v>92</v>
      </c>
      <c r="E5" s="26" t="s">
        <v>31</v>
      </c>
      <c r="F5" s="28">
        <v>2.2000000000000002</v>
      </c>
      <c r="G5" s="26">
        <v>42.28</v>
      </c>
      <c r="H5" s="26">
        <v>0.06</v>
      </c>
      <c r="I5" s="26">
        <v>0.01</v>
      </c>
      <c r="J5" s="29">
        <v>10.19</v>
      </c>
    </row>
    <row r="6" spans="1:10" ht="30" x14ac:dyDescent="0.25">
      <c r="A6" s="6"/>
      <c r="B6" s="7" t="s">
        <v>106</v>
      </c>
      <c r="C6" s="26">
        <v>420.02</v>
      </c>
      <c r="D6" s="27" t="s">
        <v>20</v>
      </c>
      <c r="E6" s="26">
        <v>40</v>
      </c>
      <c r="F6" s="28">
        <v>3</v>
      </c>
      <c r="G6" s="26">
        <v>104</v>
      </c>
      <c r="H6" s="26">
        <v>3.2</v>
      </c>
      <c r="I6" s="26">
        <v>0.4</v>
      </c>
      <c r="J6" s="29">
        <v>22</v>
      </c>
    </row>
    <row r="7" spans="1:10" ht="30.75" thickBot="1" x14ac:dyDescent="0.3">
      <c r="A7" s="6"/>
      <c r="B7" s="35" t="s">
        <v>15</v>
      </c>
      <c r="C7" s="54" t="s">
        <v>33</v>
      </c>
      <c r="D7" s="55" t="s">
        <v>21</v>
      </c>
      <c r="E7" s="32" t="s">
        <v>34</v>
      </c>
      <c r="F7" s="34">
        <v>1.65</v>
      </c>
      <c r="G7" s="32" t="s">
        <v>35</v>
      </c>
      <c r="H7" s="56">
        <v>2.4</v>
      </c>
      <c r="I7" s="54" t="s">
        <v>36</v>
      </c>
      <c r="J7" s="57" t="s">
        <v>37</v>
      </c>
    </row>
    <row r="8" spans="1:10" ht="15.75" thickBot="1" x14ac:dyDescent="0.3">
      <c r="A8" s="6"/>
      <c r="B8" s="35"/>
      <c r="C8" s="32"/>
      <c r="D8" s="33"/>
      <c r="E8" s="32">
        <f>E4+E5+E6+E7</f>
        <v>555</v>
      </c>
      <c r="F8" s="32">
        <f t="shared" ref="F8:J8" si="0">F4+F5+F6+F7</f>
        <v>73.2</v>
      </c>
      <c r="G8" s="32">
        <f t="shared" si="0"/>
        <v>564.57000000000005</v>
      </c>
      <c r="H8" s="32">
        <f t="shared" si="0"/>
        <v>20.13</v>
      </c>
      <c r="I8" s="32">
        <f t="shared" si="0"/>
        <v>19.71</v>
      </c>
      <c r="J8" s="32">
        <f t="shared" si="0"/>
        <v>80.599999999999994</v>
      </c>
    </row>
    <row r="9" spans="1:10" x14ac:dyDescent="0.25">
      <c r="A9" s="13" t="s">
        <v>103</v>
      </c>
      <c r="B9" s="22" t="s">
        <v>104</v>
      </c>
      <c r="C9" s="45"/>
      <c r="D9" s="15"/>
      <c r="E9" s="46"/>
      <c r="F9" s="47"/>
      <c r="G9" s="47"/>
      <c r="H9" s="47"/>
      <c r="I9" s="47"/>
      <c r="J9" s="47"/>
    </row>
    <row r="10" spans="1:10" x14ac:dyDescent="0.25">
      <c r="A10" s="16"/>
      <c r="B10" s="18"/>
      <c r="C10" s="36"/>
      <c r="D10" s="25"/>
      <c r="E10" s="37"/>
      <c r="F10" s="38"/>
      <c r="G10" s="39"/>
      <c r="H10" s="39"/>
      <c r="I10" s="39"/>
      <c r="J10" s="40"/>
    </row>
    <row r="11" spans="1:10" ht="15.75" thickBot="1" x14ac:dyDescent="0.3">
      <c r="A11" s="19"/>
      <c r="B11" s="20"/>
      <c r="C11" s="41"/>
      <c r="D11" s="21"/>
      <c r="E11" s="42"/>
      <c r="F11" s="43"/>
      <c r="G11" s="42"/>
      <c r="H11" s="42"/>
      <c r="I11" s="42"/>
      <c r="J11" s="44"/>
    </row>
    <row r="12" spans="1:10" ht="15.75" thickBot="1" x14ac:dyDescent="0.3">
      <c r="A12" s="16" t="s">
        <v>26</v>
      </c>
      <c r="B12" s="9" t="s">
        <v>27</v>
      </c>
      <c r="C12" s="26">
        <v>516.29999999999995</v>
      </c>
      <c r="D12" s="71" t="s">
        <v>78</v>
      </c>
      <c r="E12" s="50">
        <v>100</v>
      </c>
      <c r="F12" s="51">
        <v>12</v>
      </c>
      <c r="G12" s="51">
        <v>123</v>
      </c>
      <c r="H12" s="51">
        <v>1.2</v>
      </c>
      <c r="I12" s="51">
        <v>5.6</v>
      </c>
      <c r="J12" s="51">
        <v>9.8000000000000007</v>
      </c>
    </row>
    <row r="13" spans="1:10" x14ac:dyDescent="0.25">
      <c r="A13" s="16"/>
      <c r="B13" s="10" t="s">
        <v>12</v>
      </c>
      <c r="C13" s="26">
        <v>66.62</v>
      </c>
      <c r="D13" s="52" t="s">
        <v>23</v>
      </c>
      <c r="E13" s="26">
        <v>250</v>
      </c>
      <c r="F13" s="53">
        <v>14</v>
      </c>
      <c r="G13" s="26">
        <v>121.35</v>
      </c>
      <c r="H13" s="26">
        <v>2.77</v>
      </c>
      <c r="I13" s="26">
        <v>3.5</v>
      </c>
      <c r="J13" s="29">
        <v>15.61</v>
      </c>
    </row>
    <row r="14" spans="1:10" ht="30" x14ac:dyDescent="0.25">
      <c r="A14" s="16"/>
      <c r="B14" s="7" t="s">
        <v>13</v>
      </c>
      <c r="C14" s="26">
        <v>233.24</v>
      </c>
      <c r="D14" s="27" t="s">
        <v>85</v>
      </c>
      <c r="E14" s="26">
        <v>100</v>
      </c>
      <c r="F14" s="28">
        <v>32.15</v>
      </c>
      <c r="G14" s="26">
        <v>155.55000000000001</v>
      </c>
      <c r="H14" s="26">
        <v>16</v>
      </c>
      <c r="I14" s="26">
        <v>14</v>
      </c>
      <c r="J14" s="29">
        <v>3.25</v>
      </c>
    </row>
    <row r="15" spans="1:10" x14ac:dyDescent="0.25">
      <c r="A15" s="16"/>
      <c r="B15" s="7" t="s">
        <v>14</v>
      </c>
      <c r="C15" s="35">
        <v>611.02</v>
      </c>
      <c r="D15" s="35" t="s">
        <v>66</v>
      </c>
      <c r="E15" s="35">
        <v>180</v>
      </c>
      <c r="F15" s="35">
        <v>18</v>
      </c>
      <c r="G15" s="35">
        <v>250</v>
      </c>
      <c r="H15" s="35">
        <v>4.55</v>
      </c>
      <c r="I15" s="35">
        <v>7.88</v>
      </c>
      <c r="J15" s="35">
        <v>42</v>
      </c>
    </row>
    <row r="16" spans="1:10" x14ac:dyDescent="0.25">
      <c r="A16" s="16"/>
      <c r="B16" s="7" t="s">
        <v>28</v>
      </c>
      <c r="C16" s="26">
        <v>293</v>
      </c>
      <c r="D16" s="27" t="s">
        <v>67</v>
      </c>
      <c r="E16" s="26" t="s">
        <v>31</v>
      </c>
      <c r="F16" s="28">
        <v>5</v>
      </c>
      <c r="G16" s="26">
        <v>128.6</v>
      </c>
      <c r="H16" s="26">
        <v>0.44</v>
      </c>
      <c r="I16" s="26">
        <v>0.09</v>
      </c>
      <c r="J16" s="29">
        <v>29</v>
      </c>
    </row>
    <row r="17" spans="1:10" ht="30" x14ac:dyDescent="0.25">
      <c r="A17" s="16"/>
      <c r="B17" s="7" t="s">
        <v>17</v>
      </c>
      <c r="C17" s="26">
        <v>1.1000000000000001</v>
      </c>
      <c r="D17" s="27" t="s">
        <v>20</v>
      </c>
      <c r="E17" s="26">
        <v>30</v>
      </c>
      <c r="F17" s="28">
        <v>1.65</v>
      </c>
      <c r="G17" s="26">
        <v>78</v>
      </c>
      <c r="H17" s="26">
        <v>2.4</v>
      </c>
      <c r="I17" s="26">
        <v>0.3</v>
      </c>
      <c r="J17" s="29">
        <v>16.5</v>
      </c>
    </row>
    <row r="18" spans="1:10" ht="30" x14ac:dyDescent="0.25">
      <c r="A18" s="16"/>
      <c r="B18" s="73" t="s">
        <v>15</v>
      </c>
      <c r="C18" s="32" t="s">
        <v>33</v>
      </c>
      <c r="D18" s="66" t="s">
        <v>21</v>
      </c>
      <c r="E18" s="32" t="s">
        <v>34</v>
      </c>
      <c r="F18" s="34">
        <v>1.65</v>
      </c>
      <c r="G18" s="32" t="s">
        <v>35</v>
      </c>
      <c r="H18" s="67">
        <v>2.4</v>
      </c>
      <c r="I18" s="32" t="s">
        <v>36</v>
      </c>
      <c r="J18" s="68" t="s">
        <v>37</v>
      </c>
    </row>
    <row r="19" spans="1:10" x14ac:dyDescent="0.25">
      <c r="A19" s="16"/>
      <c r="B19" s="17"/>
      <c r="C19" s="26"/>
      <c r="D19" s="60"/>
      <c r="E19" s="58">
        <f>E13+E14+E16+E17+E18+E15+E12</f>
        <v>890</v>
      </c>
      <c r="F19" s="59">
        <f t="shared" ref="F19:J19" si="1">F13+F14+F16+F17+F18+F15+F12</f>
        <v>84.449999999999989</v>
      </c>
      <c r="G19" s="59">
        <f t="shared" si="1"/>
        <v>922.5</v>
      </c>
      <c r="H19" s="59">
        <f t="shared" si="1"/>
        <v>29.759999999999998</v>
      </c>
      <c r="I19" s="59">
        <f t="shared" si="1"/>
        <v>31.67</v>
      </c>
      <c r="J19" s="59">
        <f t="shared" si="1"/>
        <v>129.96</v>
      </c>
    </row>
    <row r="20" spans="1:10" ht="15.75" thickBot="1" x14ac:dyDescent="0.3">
      <c r="A20" s="19"/>
      <c r="B20" s="69"/>
      <c r="C20" s="63"/>
      <c r="D20" s="63"/>
      <c r="E20" s="63"/>
      <c r="F20" s="63"/>
      <c r="G20" s="63"/>
      <c r="H20" s="63"/>
      <c r="I20" s="63"/>
      <c r="J20" s="6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8" sqref="I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7" t="s">
        <v>110</v>
      </c>
      <c r="C1" s="78"/>
      <c r="D1" s="79"/>
      <c r="E1" s="1" t="s">
        <v>16</v>
      </c>
      <c r="F1" s="11" t="s">
        <v>50</v>
      </c>
      <c r="G1" s="1"/>
      <c r="H1" s="1"/>
      <c r="I1" s="1" t="s">
        <v>1</v>
      </c>
      <c r="J1" s="12" t="s">
        <v>69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0" x14ac:dyDescent="0.25">
      <c r="A4" s="5" t="s">
        <v>10</v>
      </c>
      <c r="B4" s="7" t="s">
        <v>54</v>
      </c>
      <c r="C4" s="26">
        <v>129.16999999999999</v>
      </c>
      <c r="D4" s="27" t="s">
        <v>93</v>
      </c>
      <c r="E4" s="26">
        <v>300</v>
      </c>
      <c r="F4" s="28">
        <v>58.55</v>
      </c>
      <c r="G4" s="26">
        <v>240</v>
      </c>
      <c r="H4" s="26">
        <v>14</v>
      </c>
      <c r="I4" s="26">
        <v>15.71</v>
      </c>
      <c r="J4" s="26">
        <v>37.19</v>
      </c>
    </row>
    <row r="5" spans="1:10" x14ac:dyDescent="0.25">
      <c r="A5" s="6"/>
      <c r="B5" s="7" t="s">
        <v>11</v>
      </c>
      <c r="C5" s="26">
        <v>289</v>
      </c>
      <c r="D5" s="27" t="s">
        <v>91</v>
      </c>
      <c r="E5" s="26" t="s">
        <v>31</v>
      </c>
      <c r="F5" s="28">
        <v>5</v>
      </c>
      <c r="G5" s="26">
        <v>98</v>
      </c>
      <c r="H5" s="26">
        <v>3.6</v>
      </c>
      <c r="I5" s="26">
        <v>5</v>
      </c>
      <c r="J5" s="29">
        <v>13.7</v>
      </c>
    </row>
    <row r="6" spans="1:10" x14ac:dyDescent="0.25">
      <c r="A6" s="6"/>
      <c r="B6" s="7" t="s">
        <v>106</v>
      </c>
      <c r="C6" s="26">
        <v>1.1000000000000001</v>
      </c>
      <c r="D6" s="27" t="s">
        <v>94</v>
      </c>
      <c r="E6" s="26">
        <v>40</v>
      </c>
      <c r="F6" s="28">
        <v>8</v>
      </c>
      <c r="G6" s="26">
        <v>144.1</v>
      </c>
      <c r="H6" s="26">
        <v>2.48</v>
      </c>
      <c r="I6" s="26">
        <v>7.55</v>
      </c>
      <c r="J6" s="29">
        <v>16.63</v>
      </c>
    </row>
    <row r="7" spans="1:10" ht="30.75" thickBot="1" x14ac:dyDescent="0.3">
      <c r="A7" s="6"/>
      <c r="B7" s="35" t="s">
        <v>15</v>
      </c>
      <c r="C7" s="54" t="s">
        <v>33</v>
      </c>
      <c r="D7" s="55" t="s">
        <v>21</v>
      </c>
      <c r="E7" s="32" t="s">
        <v>34</v>
      </c>
      <c r="F7" s="34">
        <v>1.65</v>
      </c>
      <c r="G7" s="32" t="s">
        <v>35</v>
      </c>
      <c r="H7" s="56">
        <v>2.4</v>
      </c>
      <c r="I7" s="54" t="s">
        <v>36</v>
      </c>
      <c r="J7" s="57" t="s">
        <v>37</v>
      </c>
    </row>
    <row r="8" spans="1:10" ht="15.75" thickBot="1" x14ac:dyDescent="0.3">
      <c r="A8" s="6"/>
      <c r="B8" s="72"/>
      <c r="C8" s="32"/>
      <c r="D8" s="33"/>
      <c r="E8" s="32">
        <f>E4+E5+E6+E7</f>
        <v>570</v>
      </c>
      <c r="F8" s="32">
        <f t="shared" ref="F8:J8" si="0">F4+F5+F6+F7</f>
        <v>73.2</v>
      </c>
      <c r="G8" s="32">
        <f t="shared" si="0"/>
        <v>548.1</v>
      </c>
      <c r="H8" s="32">
        <f t="shared" si="0"/>
        <v>22.48</v>
      </c>
      <c r="I8" s="32">
        <f t="shared" si="0"/>
        <v>28.560000000000002</v>
      </c>
      <c r="J8" s="32">
        <f t="shared" si="0"/>
        <v>81.319999999999993</v>
      </c>
    </row>
    <row r="9" spans="1:10" x14ac:dyDescent="0.25">
      <c r="A9" s="13" t="s">
        <v>103</v>
      </c>
      <c r="B9" s="22" t="s">
        <v>104</v>
      </c>
      <c r="C9" s="45"/>
      <c r="D9" s="15"/>
      <c r="E9" s="46"/>
      <c r="F9" s="47"/>
      <c r="G9" s="47"/>
      <c r="H9" s="47"/>
      <c r="I9" s="47"/>
      <c r="J9" s="47"/>
    </row>
    <row r="10" spans="1:10" x14ac:dyDescent="0.25">
      <c r="A10" s="16"/>
      <c r="B10" s="18"/>
      <c r="C10" s="36"/>
      <c r="D10" s="25"/>
      <c r="E10" s="37"/>
      <c r="F10" s="38"/>
      <c r="G10" s="39"/>
      <c r="H10" s="39"/>
      <c r="I10" s="39"/>
      <c r="J10" s="40"/>
    </row>
    <row r="11" spans="1:10" ht="15.75" thickBot="1" x14ac:dyDescent="0.3">
      <c r="A11" s="19"/>
      <c r="B11" s="20"/>
      <c r="C11" s="41"/>
      <c r="D11" s="21"/>
      <c r="E11" s="42"/>
      <c r="F11" s="43"/>
      <c r="G11" s="42"/>
      <c r="H11" s="42"/>
      <c r="I11" s="42"/>
      <c r="J11" s="44"/>
    </row>
    <row r="12" spans="1:10" ht="15.75" thickBot="1" x14ac:dyDescent="0.3">
      <c r="A12" s="16" t="s">
        <v>26</v>
      </c>
      <c r="B12" s="9" t="s">
        <v>27</v>
      </c>
      <c r="C12" s="30">
        <v>21.1</v>
      </c>
      <c r="D12" s="71" t="s">
        <v>63</v>
      </c>
      <c r="E12" s="50">
        <v>100</v>
      </c>
      <c r="F12" s="51">
        <v>11.6</v>
      </c>
      <c r="G12" s="51">
        <v>90</v>
      </c>
      <c r="H12" s="51">
        <v>1.6</v>
      </c>
      <c r="I12" s="51">
        <v>4.5999999999999996</v>
      </c>
      <c r="J12" s="51">
        <v>11.1</v>
      </c>
    </row>
    <row r="13" spans="1:10" x14ac:dyDescent="0.25">
      <c r="A13" s="16"/>
      <c r="B13" s="10" t="s">
        <v>12</v>
      </c>
      <c r="C13" s="26">
        <v>53.05</v>
      </c>
      <c r="D13" s="52" t="s">
        <v>79</v>
      </c>
      <c r="E13" s="26">
        <v>260</v>
      </c>
      <c r="F13" s="53">
        <v>13.5</v>
      </c>
      <c r="G13" s="26">
        <v>96.86</v>
      </c>
      <c r="H13" s="26">
        <v>2.0299999999999998</v>
      </c>
      <c r="I13" s="26">
        <v>5.7</v>
      </c>
      <c r="J13" s="29">
        <v>9.11</v>
      </c>
    </row>
    <row r="14" spans="1:10" x14ac:dyDescent="0.25">
      <c r="A14" s="16"/>
      <c r="B14" s="7" t="s">
        <v>13</v>
      </c>
      <c r="C14" s="26">
        <v>80.62</v>
      </c>
      <c r="D14" s="27" t="s">
        <v>49</v>
      </c>
      <c r="E14" s="26">
        <v>100</v>
      </c>
      <c r="F14" s="28">
        <v>16.5</v>
      </c>
      <c r="G14" s="26">
        <v>119.99</v>
      </c>
      <c r="H14" s="26">
        <v>13</v>
      </c>
      <c r="I14" s="26">
        <v>7.78</v>
      </c>
      <c r="J14" s="29">
        <v>2.17</v>
      </c>
    </row>
    <row r="15" spans="1:10" x14ac:dyDescent="0.25">
      <c r="A15" s="16"/>
      <c r="B15" s="7" t="s">
        <v>14</v>
      </c>
      <c r="C15" s="35">
        <v>139.07</v>
      </c>
      <c r="D15" s="35" t="s">
        <v>95</v>
      </c>
      <c r="E15" s="35">
        <v>180</v>
      </c>
      <c r="F15" s="35">
        <v>14.55</v>
      </c>
      <c r="G15" s="35">
        <v>235.51</v>
      </c>
      <c r="H15" s="35">
        <v>4.0199999999999996</v>
      </c>
      <c r="I15" s="35">
        <v>10</v>
      </c>
      <c r="J15" s="35">
        <v>29.56</v>
      </c>
    </row>
    <row r="16" spans="1:10" x14ac:dyDescent="0.25">
      <c r="A16" s="16"/>
      <c r="B16" s="7" t="s">
        <v>11</v>
      </c>
      <c r="C16" s="26" t="s">
        <v>29</v>
      </c>
      <c r="D16" s="27" t="s">
        <v>30</v>
      </c>
      <c r="E16" s="26" t="s">
        <v>31</v>
      </c>
      <c r="F16" s="28">
        <v>5</v>
      </c>
      <c r="G16" s="26" t="s">
        <v>32</v>
      </c>
      <c r="H16" s="26">
        <v>0</v>
      </c>
      <c r="I16" s="26">
        <v>0</v>
      </c>
      <c r="J16" s="29">
        <v>23.5</v>
      </c>
    </row>
    <row r="17" spans="1:10" ht="30" x14ac:dyDescent="0.25">
      <c r="A17" s="16"/>
      <c r="B17" s="7" t="s">
        <v>17</v>
      </c>
      <c r="C17" s="26">
        <v>1.1000000000000001</v>
      </c>
      <c r="D17" s="27" t="s">
        <v>20</v>
      </c>
      <c r="E17" s="26">
        <v>30</v>
      </c>
      <c r="F17" s="28">
        <v>1.65</v>
      </c>
      <c r="G17" s="26">
        <v>78</v>
      </c>
      <c r="H17" s="26">
        <v>2.4</v>
      </c>
      <c r="I17" s="26">
        <v>0.3</v>
      </c>
      <c r="J17" s="29">
        <v>16.5</v>
      </c>
    </row>
    <row r="18" spans="1:10" ht="30.75" thickBot="1" x14ac:dyDescent="0.3">
      <c r="A18" s="16"/>
      <c r="B18" s="7" t="s">
        <v>15</v>
      </c>
      <c r="C18" s="54">
        <v>1.2</v>
      </c>
      <c r="D18" s="55" t="s">
        <v>21</v>
      </c>
      <c r="E18" s="32">
        <v>30</v>
      </c>
      <c r="F18" s="34">
        <v>1.65</v>
      </c>
      <c r="G18" s="32" t="s">
        <v>35</v>
      </c>
      <c r="H18" s="56">
        <v>2.4</v>
      </c>
      <c r="I18" s="54" t="s">
        <v>36</v>
      </c>
      <c r="J18" s="57" t="s">
        <v>37</v>
      </c>
    </row>
    <row r="19" spans="1:10" ht="30" x14ac:dyDescent="0.25">
      <c r="A19" s="16"/>
      <c r="B19" s="76" t="s">
        <v>28</v>
      </c>
      <c r="C19" s="32">
        <v>476.01</v>
      </c>
      <c r="D19" s="66" t="s">
        <v>82</v>
      </c>
      <c r="E19" s="32">
        <v>100</v>
      </c>
      <c r="F19" s="34">
        <v>20</v>
      </c>
      <c r="G19" s="32">
        <v>84</v>
      </c>
      <c r="H19" s="67">
        <v>3</v>
      </c>
      <c r="I19" s="32">
        <v>2.5</v>
      </c>
      <c r="J19" s="68">
        <v>12.6</v>
      </c>
    </row>
    <row r="20" spans="1:10" ht="15.75" thickBot="1" x14ac:dyDescent="0.3">
      <c r="A20" s="19"/>
      <c r="B20" s="63"/>
      <c r="C20" s="54"/>
      <c r="D20" s="55"/>
      <c r="E20" s="74">
        <f>E12+E13+E14+E15+E16+E17+E18+E19</f>
        <v>1000</v>
      </c>
      <c r="F20" s="75">
        <f t="shared" ref="F20" si="1">F12+F13+F14+F15+F16+F17+F18+F19</f>
        <v>84.45</v>
      </c>
      <c r="G20" s="75">
        <f t="shared" ref="G20" si="2">G12+G13+G14+G15+G16+G17+G18+G19</f>
        <v>865.36</v>
      </c>
      <c r="H20" s="75">
        <f t="shared" ref="H20" si="3">H12+H13+H14+H15+H16+H17+H18+H19</f>
        <v>28.449999999999996</v>
      </c>
      <c r="I20" s="75">
        <f t="shared" ref="I20" si="4">I12+I13+I14+I15+I16+I17+I18+I19</f>
        <v>31.180000000000003</v>
      </c>
      <c r="J20" s="75">
        <f t="shared" ref="J20" si="5">J12+J13+J14+J15+J16+J17+J18+J19</f>
        <v>118.33999999999999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7" t="s">
        <v>108</v>
      </c>
      <c r="C1" s="78"/>
      <c r="D1" s="79"/>
      <c r="E1" s="1" t="s">
        <v>16</v>
      </c>
      <c r="F1" s="11" t="s">
        <v>50</v>
      </c>
      <c r="G1" s="1"/>
      <c r="H1" s="1"/>
      <c r="I1" s="1" t="s">
        <v>1</v>
      </c>
      <c r="J1" s="12" t="s">
        <v>77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5" t="s">
        <v>10</v>
      </c>
      <c r="B4" s="14" t="s">
        <v>54</v>
      </c>
      <c r="C4" s="26">
        <v>118.13</v>
      </c>
      <c r="D4" s="27" t="s">
        <v>96</v>
      </c>
      <c r="E4" s="26">
        <v>250</v>
      </c>
      <c r="F4" s="28">
        <v>49.9</v>
      </c>
      <c r="G4" s="26">
        <v>270.5</v>
      </c>
      <c r="H4" s="26">
        <v>14.3</v>
      </c>
      <c r="I4" s="26">
        <v>19</v>
      </c>
      <c r="J4" s="26">
        <v>17.149999999999999</v>
      </c>
    </row>
    <row r="5" spans="1:10" x14ac:dyDescent="0.25">
      <c r="A5" s="6"/>
      <c r="B5" s="7" t="s">
        <v>11</v>
      </c>
      <c r="C5" s="26">
        <v>293</v>
      </c>
      <c r="D5" s="27" t="s">
        <v>67</v>
      </c>
      <c r="E5" s="26" t="s">
        <v>31</v>
      </c>
      <c r="F5" s="28">
        <v>5</v>
      </c>
      <c r="G5" s="26">
        <v>128.6</v>
      </c>
      <c r="H5" s="26">
        <v>0.44</v>
      </c>
      <c r="I5" s="26">
        <v>0.09</v>
      </c>
      <c r="J5" s="29">
        <v>21</v>
      </c>
    </row>
    <row r="6" spans="1:10" ht="30.75" thickBot="1" x14ac:dyDescent="0.3">
      <c r="A6" s="6"/>
      <c r="B6" s="7" t="s">
        <v>106</v>
      </c>
      <c r="C6" s="26">
        <v>1.1000000000000001</v>
      </c>
      <c r="D6" s="27" t="s">
        <v>20</v>
      </c>
      <c r="E6" s="26">
        <v>30</v>
      </c>
      <c r="F6" s="28">
        <v>1.65</v>
      </c>
      <c r="G6" s="32">
        <v>78</v>
      </c>
      <c r="H6" s="56">
        <v>2.4</v>
      </c>
      <c r="I6" s="54">
        <v>0.3</v>
      </c>
      <c r="J6" s="57">
        <v>16.5</v>
      </c>
    </row>
    <row r="7" spans="1:10" ht="30.75" thickBot="1" x14ac:dyDescent="0.3">
      <c r="A7" s="6"/>
      <c r="B7" s="35" t="s">
        <v>15</v>
      </c>
      <c r="C7" s="54" t="s">
        <v>33</v>
      </c>
      <c r="D7" s="55" t="s">
        <v>21</v>
      </c>
      <c r="E7" s="32" t="s">
        <v>34</v>
      </c>
      <c r="F7" s="34">
        <v>1.65</v>
      </c>
      <c r="G7" s="32" t="s">
        <v>35</v>
      </c>
      <c r="H7" s="56">
        <v>2.4</v>
      </c>
      <c r="I7" s="54" t="s">
        <v>36</v>
      </c>
      <c r="J7" s="57" t="s">
        <v>37</v>
      </c>
    </row>
    <row r="8" spans="1:10" ht="15.75" thickBot="1" x14ac:dyDescent="0.3">
      <c r="A8" s="6"/>
      <c r="B8" s="35" t="s">
        <v>28</v>
      </c>
      <c r="C8" s="26" t="s">
        <v>97</v>
      </c>
      <c r="D8" s="27" t="s">
        <v>98</v>
      </c>
      <c r="E8" s="26">
        <v>40</v>
      </c>
      <c r="F8" s="28">
        <v>15</v>
      </c>
      <c r="G8" s="26">
        <v>106</v>
      </c>
      <c r="H8" s="26">
        <v>1</v>
      </c>
      <c r="I8" s="26">
        <v>0</v>
      </c>
      <c r="J8" s="29">
        <v>19</v>
      </c>
    </row>
    <row r="9" spans="1:10" x14ac:dyDescent="0.25">
      <c r="A9" s="13" t="s">
        <v>103</v>
      </c>
      <c r="B9" s="22"/>
      <c r="C9" s="45"/>
      <c r="D9" s="15"/>
      <c r="E9" s="46">
        <f>E4+E5+E6+E7+E8</f>
        <v>550</v>
      </c>
      <c r="F9" s="47">
        <f>F4+F5+F6+F7+F8</f>
        <v>73.199999999999989</v>
      </c>
      <c r="G9" s="47">
        <f>G4+G5+G6+G7+G8</f>
        <v>649.1</v>
      </c>
      <c r="H9" s="47">
        <f t="shared" ref="H9:J9" si="0">H4+H5+H6+H7+H8</f>
        <v>20.54</v>
      </c>
      <c r="I9" s="47">
        <f t="shared" si="0"/>
        <v>19.690000000000001</v>
      </c>
      <c r="J9" s="47">
        <f t="shared" si="0"/>
        <v>87.45</v>
      </c>
    </row>
    <row r="10" spans="1:10" x14ac:dyDescent="0.25">
      <c r="A10" s="16"/>
      <c r="B10" s="18"/>
      <c r="C10" s="36"/>
      <c r="D10" s="25"/>
      <c r="E10" s="37"/>
      <c r="F10" s="38"/>
      <c r="G10" s="39"/>
      <c r="H10" s="39"/>
      <c r="I10" s="39"/>
      <c r="J10" s="40"/>
    </row>
    <row r="11" spans="1:10" ht="15.75" thickBot="1" x14ac:dyDescent="0.3">
      <c r="A11" s="19"/>
      <c r="B11" s="20"/>
      <c r="C11" s="41"/>
      <c r="D11" s="21"/>
      <c r="E11" s="42"/>
      <c r="F11" s="43"/>
      <c r="G11" s="42"/>
      <c r="H11" s="42"/>
      <c r="I11" s="42"/>
      <c r="J11" s="44"/>
    </row>
    <row r="12" spans="1:10" ht="15.75" thickBot="1" x14ac:dyDescent="0.3">
      <c r="A12" s="16" t="s">
        <v>26</v>
      </c>
      <c r="B12" s="23" t="s">
        <v>27</v>
      </c>
      <c r="C12" s="26">
        <v>17.600000000000001</v>
      </c>
      <c r="D12" s="71" t="s">
        <v>99</v>
      </c>
      <c r="E12" s="50">
        <v>100</v>
      </c>
      <c r="F12" s="51">
        <v>12.3</v>
      </c>
      <c r="G12" s="51">
        <v>32</v>
      </c>
      <c r="H12" s="51">
        <v>1.2</v>
      </c>
      <c r="I12" s="51">
        <v>0.1</v>
      </c>
      <c r="J12" s="51">
        <v>6.3</v>
      </c>
    </row>
    <row r="13" spans="1:10" x14ac:dyDescent="0.25">
      <c r="A13" s="16"/>
      <c r="B13" s="17" t="s">
        <v>12</v>
      </c>
      <c r="C13" s="26">
        <v>67.08</v>
      </c>
      <c r="D13" s="52" t="s">
        <v>100</v>
      </c>
      <c r="E13" s="26">
        <v>255</v>
      </c>
      <c r="F13" s="53">
        <v>16.5</v>
      </c>
      <c r="G13" s="26">
        <v>165</v>
      </c>
      <c r="H13" s="26">
        <v>2.61</v>
      </c>
      <c r="I13" s="26">
        <v>7</v>
      </c>
      <c r="J13" s="29">
        <v>18.13</v>
      </c>
    </row>
    <row r="14" spans="1:10" x14ac:dyDescent="0.25">
      <c r="A14" s="16"/>
      <c r="B14" s="17" t="s">
        <v>13</v>
      </c>
      <c r="C14" s="26">
        <v>445.36</v>
      </c>
      <c r="D14" s="27" t="s">
        <v>43</v>
      </c>
      <c r="E14" s="26">
        <v>100</v>
      </c>
      <c r="F14" s="28">
        <v>35.35</v>
      </c>
      <c r="G14" s="26">
        <v>182.53</v>
      </c>
      <c r="H14" s="26">
        <v>13</v>
      </c>
      <c r="I14" s="26">
        <v>16</v>
      </c>
      <c r="J14" s="26">
        <v>8.8699999999999992</v>
      </c>
    </row>
    <row r="15" spans="1:10" x14ac:dyDescent="0.25">
      <c r="A15" s="16"/>
      <c r="B15" s="17" t="s">
        <v>14</v>
      </c>
      <c r="C15" s="35">
        <v>211.06</v>
      </c>
      <c r="D15" s="35" t="s">
        <v>46</v>
      </c>
      <c r="E15" s="35">
        <v>190</v>
      </c>
      <c r="F15" s="35">
        <v>12</v>
      </c>
      <c r="G15" s="35">
        <v>255</v>
      </c>
      <c r="H15" s="35">
        <v>6.97</v>
      </c>
      <c r="I15" s="35">
        <v>4.4400000000000004</v>
      </c>
      <c r="J15" s="35">
        <v>44.48</v>
      </c>
    </row>
    <row r="16" spans="1:10" x14ac:dyDescent="0.25">
      <c r="A16" s="16"/>
      <c r="B16" s="17" t="s">
        <v>28</v>
      </c>
      <c r="C16" s="26">
        <v>283</v>
      </c>
      <c r="D16" s="27" t="s">
        <v>76</v>
      </c>
      <c r="E16" s="26" t="s">
        <v>31</v>
      </c>
      <c r="F16" s="28">
        <v>5</v>
      </c>
      <c r="G16" s="26">
        <v>39.9</v>
      </c>
      <c r="H16" s="26">
        <v>0</v>
      </c>
      <c r="I16" s="26">
        <v>0</v>
      </c>
      <c r="J16" s="29">
        <v>9.98</v>
      </c>
    </row>
    <row r="17" spans="1:10" ht="30" x14ac:dyDescent="0.25">
      <c r="A17" s="16"/>
      <c r="B17" s="17" t="s">
        <v>17</v>
      </c>
      <c r="C17" s="26">
        <v>1.1000000000000001</v>
      </c>
      <c r="D17" s="27" t="s">
        <v>20</v>
      </c>
      <c r="E17" s="26">
        <v>30</v>
      </c>
      <c r="F17" s="28">
        <v>1.65</v>
      </c>
      <c r="G17" s="26">
        <v>78</v>
      </c>
      <c r="H17" s="26">
        <v>2.4</v>
      </c>
      <c r="I17" s="26">
        <v>0.3</v>
      </c>
      <c r="J17" s="29">
        <v>16.5</v>
      </c>
    </row>
    <row r="18" spans="1:10" ht="30" x14ac:dyDescent="0.25">
      <c r="A18" s="16"/>
      <c r="B18" s="17" t="s">
        <v>15</v>
      </c>
      <c r="C18" s="32" t="s">
        <v>33</v>
      </c>
      <c r="D18" s="66" t="s">
        <v>21</v>
      </c>
      <c r="E18" s="32" t="s">
        <v>34</v>
      </c>
      <c r="F18" s="34">
        <v>1.65</v>
      </c>
      <c r="G18" s="32" t="s">
        <v>35</v>
      </c>
      <c r="H18" s="67">
        <v>2.4</v>
      </c>
      <c r="I18" s="32" t="s">
        <v>36</v>
      </c>
      <c r="J18" s="68" t="s">
        <v>37</v>
      </c>
    </row>
    <row r="19" spans="1:10" x14ac:dyDescent="0.25">
      <c r="A19" s="16"/>
      <c r="B19" s="24"/>
      <c r="C19" s="26"/>
      <c r="D19" s="60"/>
      <c r="E19" s="58">
        <f>E13+E14+E16+E17+E18+E15+E12</f>
        <v>905</v>
      </c>
      <c r="F19" s="59">
        <f t="shared" ref="F19:J19" si="1">F13+F14+F16+F17+F18+F15+F12</f>
        <v>84.45</v>
      </c>
      <c r="G19" s="59">
        <f t="shared" si="1"/>
        <v>818.43</v>
      </c>
      <c r="H19" s="59">
        <f t="shared" si="1"/>
        <v>28.579999999999995</v>
      </c>
      <c r="I19" s="59">
        <f t="shared" si="1"/>
        <v>28.140000000000004</v>
      </c>
      <c r="J19" s="59">
        <f t="shared" si="1"/>
        <v>118.05999999999999</v>
      </c>
    </row>
    <row r="20" spans="1:10" ht="15.75" thickBot="1" x14ac:dyDescent="0.3">
      <c r="A20" s="19"/>
      <c r="B20" s="20"/>
      <c r="C20" s="63"/>
      <c r="D20" s="63"/>
      <c r="E20" s="63"/>
      <c r="F20" s="63"/>
      <c r="G20" s="63"/>
      <c r="H20" s="63"/>
      <c r="I20" s="63"/>
      <c r="J20" s="6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пн 1нед.</vt:lpstr>
      <vt:lpstr>вт 1нед.</vt:lpstr>
      <vt:lpstr>ср 1нед.</vt:lpstr>
      <vt:lpstr>чт 1нед.</vt:lpstr>
      <vt:lpstr>пт 1нед.</vt:lpstr>
      <vt:lpstr>пн 2 нед.</vt:lpstr>
      <vt:lpstr>вт 2 нед.</vt:lpstr>
      <vt:lpstr>ср 2 нед.</vt:lpstr>
      <vt:lpstr>чт 2 нед.</vt:lpstr>
      <vt:lpstr>пт 2 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2022-11-02T10:35:08Z</cp:lastPrinted>
  <dcterms:created xsi:type="dcterms:W3CDTF">2015-06-05T18:19:34Z</dcterms:created>
  <dcterms:modified xsi:type="dcterms:W3CDTF">2023-09-01T08:09:40Z</dcterms:modified>
</cp:coreProperties>
</file>